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新人インカレ予選\"/>
    </mc:Choice>
  </mc:AlternateContent>
  <xr:revisionPtr revIDLastSave="0" documentId="13_ncr:1_{6BFE251B-B529-4F1A-AB54-32B40F6810E3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【入力】チーム基本情報（男子）" sheetId="4" r:id="rId1"/>
    <sheet name="【入力】スタッフ・選手（男子）" sheetId="6" r:id="rId2"/>
    <sheet name="【当日】エントリー表（男子）" sheetId="3" r:id="rId3"/>
    <sheet name="【当日】メンバー表（男子）" sheetId="5" r:id="rId4"/>
    <sheet name="【男子】パンフレット" sheetId="9" r:id="rId5"/>
    <sheet name="【見本】チーム基本情報" sheetId="11" r:id="rId6"/>
    <sheet name="【見本】スタッフ・選手" sheetId="15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【男子】パンフレット!$B$1:$AF$33</definedName>
    <definedName name="_xlnm.Print_Area" localSheetId="2">'【当日】エントリー表（男子）'!$A$1:$T$32</definedName>
    <definedName name="_xlnm.Print_Area" localSheetId="3">'【当日】メンバー表（男子）'!$A$1:$X$32</definedName>
    <definedName name="_xlnm.Print_Area" localSheetId="1">'【入力】スタッフ・選手（男子）'!$B$1:$N$73</definedName>
    <definedName name="_xlnm.Print_Area" localSheetId="0">'【入力】チーム基本情報（男子）'!$B$1:$H$19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E7" i="9"/>
  <c r="AD7" i="9"/>
  <c r="AC7" i="9"/>
  <c r="AA7" i="9"/>
  <c r="Z7" i="9"/>
  <c r="E4" i="9" l="1"/>
  <c r="G5" i="6" l="1"/>
  <c r="D5" i="6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2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<sst xmlns="http://schemas.openxmlformats.org/spreadsheetml/2006/main" count="508" uniqueCount="193">
  <si>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</si>
  <si>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</si>
  <si>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</si>
  <si>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</si>
  <si>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</si>
  <si>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</si>
  <si>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</si>
  <si>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</si>
  <si>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</si>
  <si>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</si>
  <si>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</si>
  <si>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</si>
  <si>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</si>
  <si>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</si>
  <si>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</si>
  <si>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</si>
  <si>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</si>
  <si>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</si>
  <si>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</si>
  <si>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</si>
  <si>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</si>
  <si>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</si>
  <si>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</si>
  <si>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</si>
  <si>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</si>
  <si>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</si>
  <si>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</si>
  <si>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</si>
  <si>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</si>
  <si>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</si>
  <si>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</si>
  <si>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</si>
  <si>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</si>
  <si>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</si>
  <si>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</si>
  <si>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</si>
  <si>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</si>
  <si>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</si>
  <si>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</si>
  <si>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</si>
  <si>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</si>
  <si>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</si>
  <si>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</si>
  <si>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</si>
  <si>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</si>
  <si>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</si>
  <si>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</si>
  <si>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</si>
  <si>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</si>
  <si>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</si>
  <si>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</si>
  <si>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</si>
  <si>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</si>
  <si>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</si>
  <si>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</si>
  <si>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</si>
  <si>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</si>
  <si>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</si>
  <si>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</si>
  <si>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</si>
  <si>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</si>
  <si>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</si>
  <si>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</si>
  <si>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</si>
  <si>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</si>
  <si>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</si>
  <si>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</si>
  <si>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</si>
  <si>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</si>
  <si>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</si>
  <si>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</si>
  <si>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</si>
  <si>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</si>
  <si>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</si>
  <si>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</si>
  <si>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</si>
  <si>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</si>
  <si>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</si>
  <si>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</si>
  <si>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</si>
  <si>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</si>
  <si>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</si>
  <si>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</si>
  <si>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</si>
  <si>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</si>
  <si>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</si>
  <si>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</si>
  <si>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</si>
  <si>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</si>
  <si>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</si>
  <si>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</si>
  <si>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</si>
  <si>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</si>
  <si>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</si>
  <si>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</si>
  <si>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</si>
  <si>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</si>
  <si>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</si>
  <si>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</si>
  <si>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</si>
  <si>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</si>
  <si>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</si>
  <si>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</si>
  <si>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</si>
  <si>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</si>
  <si>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</si>
  <si>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</si>
  <si>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</si>
  <si>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</si>
  <si>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</si>
  <si>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</si>
  <si>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</si>
  <si>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</si>
  <si>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</si>
  <si>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</si>
  <si>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</si>
  <si>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</si>
  <si>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</si>
  <si>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</si>
  <si>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近藤　政宏</t>
  </si>
  <si>
    <t>呉大</t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</si>
  <si>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</si>
  <si>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</si>
  <si>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</si>
  <si>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</si>
  <si>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</si>
  <si>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</si>
  <si>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</si>
  <si>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</si>
  <si>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</si>
  <si>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</si>
  <si>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</si>
  <si>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</si>
  <si>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</si>
  <si>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</si>
  <si>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</si>
  <si>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</si>
  <si>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</si>
  <si>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</si>
  <si>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</si>
  <si>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</si>
  <si>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</si>
  <si>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古川　卓央</t>
  </si>
  <si>
    <t>主務</t>
  </si>
  <si>
    <t>清水　美礼</t>
  </si>
  <si>
    <t>佐々木　涼歩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</si>
  <si>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</si>
  <si>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</si>
  <si>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</si>
  <si>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</si>
  <si>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</si>
  <si>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</si>
  <si>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</si>
  <si>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</si>
  <si>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</si>
  <si>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</si>
  <si>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</si>
  <si>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</si>
  <si>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</si>
  <si>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</si>
  <si>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</si>
  <si>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</si>
  <si>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</si>
  <si>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</si>
  <si>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</si>
  <si>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</si>
  <si>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</si>
  <si>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</si>
  <si>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</si>
  <si>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</si>
  <si>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</si>
  <si>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</si>
  <si>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</si>
  <si>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</si>
  <si>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</si>
  <si>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</si>
  <si>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日本柔整専門学校</t>
    <rPh sb="6" eb="8">
      <t>ガッコウ</t>
    </rPh>
    <phoneticPr fontId="2"/>
  </si>
  <si>
    <t>第2回</t>
  </si>
  <si>
    <t xml:space="preserve"> 全日本大学バスケットボール新人戦中国地区予選会</t>
  </si>
  <si>
    <t>第3回</t>
    <phoneticPr fontId="2"/>
  </si>
  <si>
    <t>▲▲</t>
    <phoneticPr fontId="2"/>
  </si>
  <si>
    <t>●●　●●</t>
    <phoneticPr fontId="2"/>
  </si>
  <si>
    <t>◆◆高</t>
    <phoneticPr fontId="2"/>
  </si>
  <si>
    <t>◯◯　◯◯</t>
    <phoneticPr fontId="2"/>
  </si>
  <si>
    <t>◯◯　◯◯</t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</si>
  <si>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</si>
  <si>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</si>
  <si>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◆◆大</t>
    <rPh sb="2" eb="3">
      <t>ダイ</t>
    </rPh>
    <phoneticPr fontId="2"/>
  </si>
  <si>
    <t>■■大学</t>
    <rPh sb="2" eb="4">
      <t>ダイガク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</si>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</sst>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rgb="FFFF000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 style="thin">
        <color indexed="64"/>
      </top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3" xfId="1" applyFont="1" applyFill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4" borderId="0" xfId="1" applyFont="1" applyFill="1" applyAlignment="1">
      <alignment horizontal="distributed" vertical="center"/>
    </xf>
    <xf numFmtId="0" fontId="14" fillId="6" borderId="0" xfId="1" applyFont="1" applyFill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5" fillId="8" borderId="1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4" fillId="10" borderId="0" xfId="0" applyFont="1" applyFill="1">
      <alignment vertical="center"/>
    </xf>
    <xf numFmtId="0" fontId="25" fillId="0" borderId="0" xfId="1" applyFont="1">
      <alignment vertical="center"/>
    </xf>
    <xf numFmtId="0" fontId="8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13" borderId="0" xfId="1" applyFill="1" applyAlignment="1">
      <alignment horizontal="center" vertical="center"/>
    </xf>
    <xf numFmtId="0" fontId="25" fillId="13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35" xfId="1" applyFont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7" xfId="1" applyBorder="1">
      <alignment vertical="center"/>
    </xf>
    <xf numFmtId="0" fontId="9" fillId="14" borderId="0" xfId="1" applyFont="1" applyFill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14" borderId="38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4" fillId="0" borderId="13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3" fillId="0" borderId="0" xfId="1" applyFont="1">
      <alignment vertical="center"/>
    </xf>
    <xf numFmtId="0" fontId="3" fillId="8" borderId="11" xfId="1" applyFont="1" applyFill="1" applyBorder="1" applyAlignment="1">
      <alignment horizontal="center" vertical="center"/>
    </xf>
    <xf numFmtId="0" fontId="3" fillId="8" borderId="15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8" fillId="9" borderId="11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8" fillId="3" borderId="10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19" fillId="0" borderId="0" xfId="1" applyFont="1">
      <alignment vertical="center"/>
    </xf>
    <xf numFmtId="0" fontId="1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14" fillId="4" borderId="13" xfId="1" applyFont="1" applyFill="1" applyBorder="1" applyAlignment="1">
      <alignment horizontal="distributed" vertical="center"/>
    </xf>
    <xf numFmtId="0" fontId="18" fillId="9" borderId="6" xfId="1" applyFont="1" applyFill="1" applyBorder="1" applyAlignment="1">
      <alignment horizontal="center" vertical="center"/>
    </xf>
    <xf numFmtId="0" fontId="18" fillId="9" borderId="15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18" fillId="9" borderId="12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3" fillId="8" borderId="12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14" fillId="4" borderId="0" xfId="1" applyFont="1" applyFill="1" applyBorder="1" applyAlignment="1">
      <alignment horizontal="distributed" vertical="center"/>
    </xf>
    <xf numFmtId="0" fontId="9" fillId="4" borderId="0" xfId="1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8" borderId="1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1" xfId="0" applyFont="1" applyFill="1" applyBorder="1">
      <alignment vertical="center"/>
    </xf>
    <xf numFmtId="0" fontId="4" fillId="8" borderId="1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Border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4" borderId="0" xfId="1" applyFont="1" applyFill="1" applyAlignment="1">
      <alignment horizontal="distributed" vertical="center"/>
    </xf>
    <xf numFmtId="0" fontId="14" fillId="0" borderId="0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14" fillId="0" borderId="38" xfId="1" applyFont="1" applyBorder="1" applyAlignment="1">
      <alignment horizontal="center" vertical="center"/>
    </xf>
    <xf numFmtId="0" fontId="14" fillId="14" borderId="38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14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14" borderId="0" xfId="1" applyFont="1" applyFill="1" applyAlignment="1">
      <alignment horizontal="center" vertical="center"/>
    </xf>
    <xf numFmtId="0" fontId="24" fillId="13" borderId="0" xfId="1" applyFont="1" applyFill="1" applyAlignment="1">
      <alignment horizontal="center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 wrapText="1"/>
    </xf>
    <xf numFmtId="0" fontId="14" fillId="7" borderId="0" xfId="1" applyFont="1" applyFill="1" applyAlignment="1">
      <alignment horizontal="center" vertical="center"/>
    </xf>
    <xf numFmtId="0" fontId="3" fillId="6" borderId="16" xfId="0" applyFont="1" applyFill="1" applyBorder="1" applyAlignment="1">
      <alignment horizontal="distributed" vertical="center"/>
    </xf>
    <xf numFmtId="0" fontId="3" fillId="6" borderId="6" xfId="0" applyFont="1" applyFill="1" applyBorder="1" applyAlignment="1">
      <alignment horizontal="distributed" vertical="center"/>
    </xf>
    <xf numFmtId="0" fontId="5" fillId="8" borderId="0" xfId="0" applyFont="1" applyFill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8" borderId="12" xfId="1" applyFont="1" applyFill="1" applyBorder="1" applyAlignment="1">
      <alignment horizontal="center" vertical="center"/>
    </xf>
    <xf numFmtId="0" fontId="3" fillId="8" borderId="20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/>
    </xf>
    <xf numFmtId="0" fontId="3" fillId="8" borderId="42" xfId="1" applyFont="1" applyFill="1" applyBorder="1" applyAlignment="1">
      <alignment horizontal="center" vertical="center"/>
    </xf>
    <xf numFmtId="0" fontId="18" fillId="8" borderId="42" xfId="1" applyFont="1" applyFill="1" applyBorder="1" applyAlignment="1">
      <alignment horizontal="center" vertical="center"/>
    </xf>
    <xf numFmtId="0" fontId="18" fillId="9" borderId="12" xfId="1" applyFont="1" applyFill="1" applyBorder="1" applyAlignment="1">
      <alignment horizontal="center" vertical="center"/>
    </xf>
    <xf numFmtId="0" fontId="18" fillId="9" borderId="42" xfId="1" applyFont="1" applyFill="1" applyBorder="1" applyAlignment="1">
      <alignment horizontal="center" vertical="center"/>
    </xf>
    <xf numFmtId="0" fontId="18" fillId="9" borderId="20" xfId="1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18" fillId="8" borderId="19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 vertical="center"/>
    </xf>
    <xf numFmtId="0" fontId="18" fillId="9" borderId="16" xfId="1" applyFont="1" applyFill="1" applyBorder="1" applyAlignment="1">
      <alignment horizontal="center" vertical="center"/>
    </xf>
    <xf numFmtId="0" fontId="18" fillId="9" borderId="6" xfId="1" applyFont="1" applyFill="1" applyBorder="1" applyAlignment="1">
      <alignment horizontal="center" vertical="center"/>
    </xf>
    <xf numFmtId="0" fontId="18" fillId="9" borderId="19" xfId="1" applyFont="1" applyFill="1" applyBorder="1" applyAlignment="1">
      <alignment horizontal="center" vertical="center"/>
    </xf>
    <xf numFmtId="0" fontId="18" fillId="9" borderId="15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23" fillId="12" borderId="0" xfId="1" applyFont="1" applyFill="1" applyAlignment="1">
      <alignment horizontal="center" vertical="center"/>
    </xf>
    <xf numFmtId="0" fontId="14" fillId="7" borderId="0" xfId="1" applyFont="1" applyFill="1" applyAlignment="1">
      <alignment vertical="center" wrapText="1"/>
    </xf>
    <xf numFmtId="0" fontId="4" fillId="0" borderId="36" xfId="1" applyFont="1" applyBorder="1" applyAlignment="1">
      <alignment horizontal="center" vertical="center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  <color rgb="FFCCECFF"/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J21"/>
  <sheetViews>
    <sheetView tabSelected="1" workbookViewId="0"/>
  </sheetViews>
  <sheetFormatPr defaultColWidth="8.875" defaultRowHeight="18.75" x14ac:dyDescent="0.15"/>
  <cols>
    <col min="1" max="1" width="5.62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</cols>
  <sheetData>
    <row r="1" spans="1:10" ht="24" customHeight="1" x14ac:dyDescent="0.15">
      <c r="A1" s="120"/>
      <c r="B1" s="162" t="s">
        <v>10</v>
      </c>
      <c r="C1" s="163"/>
      <c r="D1" s="71" t="s">
        <v>179</v>
      </c>
      <c r="E1" s="164" t="s">
        <v>178</v>
      </c>
      <c r="F1" s="164"/>
      <c r="G1" s="164"/>
      <c r="H1" s="165"/>
      <c r="I1" s="66"/>
      <c r="J1" s="68" t="s">
        <v>82</v>
      </c>
    </row>
    <row r="2" spans="1:10" ht="13.5" customHeight="1" x14ac:dyDescent="0.15">
      <c r="B2" s="5"/>
      <c r="C2" s="5"/>
      <c r="J2" s="3"/>
    </row>
    <row r="3" spans="1:10" ht="22.5" customHeight="1" x14ac:dyDescent="0.15">
      <c r="B3" s="162" t="s">
        <v>33</v>
      </c>
      <c r="C3" s="163"/>
      <c r="D3" s="169"/>
      <c r="E3" s="170"/>
      <c r="F3" s="170"/>
      <c r="G3" s="170"/>
      <c r="H3" s="170"/>
      <c r="I3" s="1"/>
      <c r="J3" s="69" t="s">
        <v>83</v>
      </c>
    </row>
    <row r="4" spans="1:10" ht="22.5" customHeight="1" x14ac:dyDescent="0.15">
      <c r="B4" s="162" t="s">
        <v>0</v>
      </c>
      <c r="C4" s="163"/>
      <c r="D4" s="169"/>
      <c r="E4" s="170"/>
      <c r="F4" s="170"/>
      <c r="G4" s="170"/>
      <c r="H4" s="170"/>
      <c r="I4" s="1"/>
      <c r="J4" s="69" t="s">
        <v>84</v>
      </c>
    </row>
    <row r="5" spans="1:10" ht="22.5" customHeight="1" x14ac:dyDescent="0.15">
      <c r="B5" s="162" t="s">
        <v>1</v>
      </c>
      <c r="C5" s="163"/>
      <c r="D5" s="169"/>
      <c r="E5" s="170"/>
      <c r="F5" s="162" t="s">
        <v>22</v>
      </c>
      <c r="G5" s="163"/>
      <c r="H5" s="63"/>
      <c r="I5" s="1"/>
      <c r="J5" s="69" t="s">
        <v>37</v>
      </c>
    </row>
    <row r="6" spans="1:10" ht="13.5" customHeight="1" x14ac:dyDescent="0.15">
      <c r="B6" s="6"/>
      <c r="C6" s="6"/>
      <c r="D6" s="1"/>
      <c r="E6" s="1"/>
      <c r="G6" s="1"/>
      <c r="H6" s="1"/>
      <c r="I6" s="1"/>
      <c r="J6" s="69"/>
    </row>
    <row r="7" spans="1:10" ht="22.5" customHeight="1" x14ac:dyDescent="0.15">
      <c r="B7" s="162" t="s">
        <v>2</v>
      </c>
      <c r="C7" s="163"/>
      <c r="D7" s="169"/>
      <c r="E7" s="170"/>
      <c r="F7" s="170"/>
      <c r="G7" s="170"/>
      <c r="H7" s="170"/>
      <c r="I7" s="1"/>
      <c r="J7" s="69" t="s">
        <v>88</v>
      </c>
    </row>
    <row r="8" spans="1:10" ht="22.5" customHeight="1" x14ac:dyDescent="0.15">
      <c r="B8" s="162" t="s">
        <v>3</v>
      </c>
      <c r="C8" s="163"/>
      <c r="D8" s="169"/>
      <c r="E8" s="170"/>
      <c r="F8" s="170"/>
      <c r="G8" s="170"/>
      <c r="H8" s="170"/>
      <c r="I8" s="1"/>
      <c r="J8" s="69" t="s">
        <v>85</v>
      </c>
    </row>
    <row r="9" spans="1:10" ht="22.5" customHeight="1" x14ac:dyDescent="0.15">
      <c r="B9" s="162" t="s">
        <v>4</v>
      </c>
      <c r="C9" s="163"/>
      <c r="D9" s="169"/>
      <c r="E9" s="170"/>
      <c r="F9" s="170"/>
      <c r="G9" s="170"/>
      <c r="H9" s="170"/>
      <c r="I9" s="1"/>
      <c r="J9" s="69" t="s">
        <v>90</v>
      </c>
    </row>
    <row r="10" spans="1:10" ht="22.5" customHeight="1" x14ac:dyDescent="0.15">
      <c r="B10" s="162" t="s">
        <v>5</v>
      </c>
      <c r="C10" s="163"/>
      <c r="D10" s="169"/>
      <c r="E10" s="170"/>
      <c r="F10" s="170"/>
      <c r="G10" s="170"/>
      <c r="H10" s="170"/>
      <c r="I10" s="1"/>
      <c r="J10" s="69" t="s">
        <v>90</v>
      </c>
    </row>
    <row r="11" spans="1:10" ht="22.5" customHeight="1" x14ac:dyDescent="0.15">
      <c r="B11" s="162" t="s">
        <v>20</v>
      </c>
      <c r="C11" s="163"/>
      <c r="D11" s="171" t="s">
        <v>19</v>
      </c>
      <c r="E11" s="172"/>
      <c r="F11" s="172"/>
      <c r="G11" s="172"/>
      <c r="H11" s="172"/>
      <c r="J11" s="69"/>
    </row>
    <row r="12" spans="1:10" ht="22.5" customHeight="1" x14ac:dyDescent="0.15">
      <c r="B12" s="162"/>
      <c r="C12" s="163"/>
      <c r="D12" s="171"/>
      <c r="E12" s="172"/>
      <c r="F12" s="172"/>
      <c r="G12" s="172"/>
      <c r="H12" s="172"/>
      <c r="J12" s="69" t="s">
        <v>86</v>
      </c>
    </row>
    <row r="13" spans="1:10" ht="12.75" customHeight="1" x14ac:dyDescent="0.15">
      <c r="B13" s="6"/>
      <c r="C13" s="6"/>
      <c r="D13" s="1"/>
      <c r="E13" s="1"/>
      <c r="G13" s="1"/>
      <c r="H13" s="1"/>
      <c r="I13" s="1"/>
      <c r="J13" s="69"/>
    </row>
    <row r="14" spans="1:10" ht="22.5" customHeight="1" x14ac:dyDescent="0.15">
      <c r="B14" s="162" t="s">
        <v>21</v>
      </c>
      <c r="C14" s="163"/>
      <c r="D14" s="166"/>
      <c r="E14" s="167"/>
      <c r="F14" s="168"/>
      <c r="G14" s="41" t="s">
        <v>56</v>
      </c>
      <c r="H14" s="64" t="s">
        <v>76</v>
      </c>
      <c r="I14" s="1"/>
      <c r="J14" s="69" t="s">
        <v>87</v>
      </c>
    </row>
    <row r="15" spans="1:10" ht="22.5" customHeight="1" x14ac:dyDescent="0.15">
      <c r="B15" s="162" t="s">
        <v>4</v>
      </c>
      <c r="C15" s="163"/>
      <c r="D15" s="169"/>
      <c r="E15" s="170"/>
      <c r="F15" s="170"/>
      <c r="G15" s="170"/>
      <c r="H15" s="170"/>
      <c r="I15" s="1"/>
      <c r="J15" s="69" t="s">
        <v>89</v>
      </c>
    </row>
    <row r="16" spans="1:10" ht="22.5" customHeight="1" x14ac:dyDescent="0.15">
      <c r="B16" s="162" t="s">
        <v>34</v>
      </c>
      <c r="C16" s="163"/>
      <c r="D16" s="169"/>
      <c r="E16" s="170"/>
      <c r="F16" s="170"/>
      <c r="G16" s="170"/>
      <c r="H16" s="170"/>
      <c r="I16" s="1"/>
      <c r="J16" s="69" t="s">
        <v>91</v>
      </c>
    </row>
    <row r="17" spans="2:10" ht="22.5" customHeight="1" x14ac:dyDescent="0.15">
      <c r="B17" s="162" t="s">
        <v>35</v>
      </c>
      <c r="C17" s="163"/>
      <c r="D17" s="169"/>
      <c r="E17" s="170"/>
      <c r="F17" s="170"/>
      <c r="G17" s="170"/>
      <c r="H17" s="170"/>
      <c r="I17" s="1"/>
      <c r="J17" s="69" t="s">
        <v>92</v>
      </c>
    </row>
    <row r="18" spans="2:10" ht="45" customHeight="1" x14ac:dyDescent="0.15">
      <c r="B18" s="173" t="s">
        <v>174</v>
      </c>
      <c r="C18" s="174"/>
      <c r="D18" s="171"/>
      <c r="E18" s="172"/>
      <c r="F18" s="172"/>
      <c r="G18" s="172"/>
      <c r="H18" s="172"/>
      <c r="I18" s="1"/>
      <c r="J18" s="69" t="s">
        <v>175</v>
      </c>
    </row>
    <row r="19" spans="2:10" ht="22.5" customHeight="1" x14ac:dyDescent="0.15">
      <c r="C19" s="73"/>
      <c r="D19" s="73"/>
      <c r="E19" s="73"/>
      <c r="F19" s="73"/>
      <c r="G19" s="73"/>
      <c r="H19" s="73"/>
      <c r="I19" s="42"/>
    </row>
    <row r="20" spans="2:10" x14ac:dyDescent="0.15">
      <c r="B20" s="5" t="s">
        <v>38</v>
      </c>
    </row>
    <row r="21" spans="2:10" x14ac:dyDescent="0.15">
      <c r="B21" s="5" t="s">
        <v>39</v>
      </c>
    </row>
  </sheetData>
  <mergeCells count="30"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R77"/>
  <sheetViews>
    <sheetView zoomScaleNormal="100" workbookViewId="0"/>
  </sheetViews>
  <sheetFormatPr defaultColWidth="8.875" defaultRowHeight="18.75" x14ac:dyDescent="0.15"/>
  <cols>
    <col min="1" max="1" width="5.625" style="6" customWidth="1"/>
    <col min="2" max="2" width="4.375" style="2" customWidth="1"/>
    <col min="3" max="4" width="8.125" style="2" customWidth="1"/>
    <col min="5" max="5" width="4.375" style="2" customWidth="1"/>
    <col min="6" max="6" width="6.25" style="1" customWidth="1"/>
    <col min="7" max="7" width="18.5" style="2" customWidth="1"/>
    <col min="8" max="9" width="8.125" style="2" customWidth="1"/>
    <col min="10" max="10" width="6.25" style="2" customWidth="1"/>
    <col min="11" max="11" width="11.25" style="2" customWidth="1"/>
    <col min="12" max="12" width="9" style="2" customWidth="1"/>
    <col min="13" max="13" width="12.5" style="2" customWidth="1"/>
    <col min="14" max="18" width="8.875" style="2"/>
  </cols>
  <sheetData>
    <row r="1" spans="1:18" s="78" customFormat="1" ht="18.75" customHeight="1" x14ac:dyDescent="0.15">
      <c r="A1" s="6"/>
      <c r="B1" s="191" t="s">
        <v>15</v>
      </c>
      <c r="C1" s="173"/>
      <c r="D1" s="188">
        <f>'【入力】チーム基本情報（男子）'!D3</f>
        <v>0</v>
      </c>
      <c r="E1" s="189"/>
      <c r="F1" s="189"/>
      <c r="G1" s="192"/>
      <c r="H1" s="69" t="s">
        <v>118</v>
      </c>
      <c r="I1" s="5"/>
      <c r="J1" s="76"/>
      <c r="K1" s="5"/>
      <c r="L1" s="5"/>
      <c r="N1" s="5"/>
      <c r="P1" s="77"/>
      <c r="Q1" s="5"/>
      <c r="R1" s="5"/>
    </row>
    <row r="2" spans="1:18" s="78" customFormat="1" ht="15" customHeight="1" x14ac:dyDescent="0.15">
      <c r="A2" s="6"/>
      <c r="B2" s="194" t="s">
        <v>24</v>
      </c>
      <c r="C2" s="195"/>
      <c r="D2" s="184" t="s">
        <v>25</v>
      </c>
      <c r="E2" s="185"/>
      <c r="F2" s="185"/>
      <c r="G2" s="44" t="s">
        <v>57</v>
      </c>
      <c r="H2" s="185" t="s">
        <v>59</v>
      </c>
      <c r="I2" s="185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8" customFormat="1" ht="15" customHeight="1" x14ac:dyDescent="0.15">
      <c r="A3" s="6"/>
      <c r="B3" s="196"/>
      <c r="C3" s="197"/>
      <c r="D3" s="186"/>
      <c r="E3" s="187"/>
      <c r="F3" s="183"/>
      <c r="G3" s="79"/>
      <c r="H3" s="198"/>
      <c r="I3" s="197"/>
      <c r="J3" s="80"/>
      <c r="K3" s="5" t="s">
        <v>53</v>
      </c>
      <c r="L3" s="5" t="s">
        <v>42</v>
      </c>
      <c r="M3" s="5" t="s">
        <v>48</v>
      </c>
      <c r="N3" s="5">
        <v>2</v>
      </c>
      <c r="P3" s="5" t="s">
        <v>93</v>
      </c>
      <c r="Q3" s="5"/>
      <c r="R3" s="5"/>
    </row>
    <row r="4" spans="1:18" s="78" customFormat="1" ht="15" customHeight="1" x14ac:dyDescent="0.15">
      <c r="A4" s="6"/>
      <c r="B4" s="196"/>
      <c r="C4" s="197"/>
      <c r="D4" s="186"/>
      <c r="E4" s="187"/>
      <c r="F4" s="183"/>
      <c r="G4" s="79"/>
      <c r="H4" s="198"/>
      <c r="I4" s="197"/>
      <c r="J4" s="80"/>
      <c r="K4" s="5" t="s">
        <v>55</v>
      </c>
      <c r="L4" s="5" t="s">
        <v>44</v>
      </c>
      <c r="M4" s="5" t="s">
        <v>49</v>
      </c>
      <c r="N4" s="5">
        <v>3</v>
      </c>
      <c r="P4" s="5" t="s">
        <v>94</v>
      </c>
      <c r="Q4" s="5"/>
      <c r="R4" s="5"/>
    </row>
    <row r="5" spans="1:18" s="78" customFormat="1" ht="15" customHeight="1" x14ac:dyDescent="0.15">
      <c r="A5" s="6"/>
      <c r="B5" s="199" t="s">
        <v>173</v>
      </c>
      <c r="C5" s="200"/>
      <c r="D5" s="188">
        <f>'【入力】チーム基本情報（男子）'!D14:F14</f>
        <v>0</v>
      </c>
      <c r="E5" s="189"/>
      <c r="F5" s="190"/>
      <c r="G5" s="45" t="str">
        <f>'【入力】チーム基本情報（男子）'!H14</f>
        <v>高</v>
      </c>
      <c r="H5" s="198"/>
      <c r="I5" s="197"/>
      <c r="J5" s="80"/>
      <c r="K5" s="5" t="s">
        <v>41</v>
      </c>
      <c r="L5" s="5" t="s">
        <v>43</v>
      </c>
      <c r="M5" s="5" t="s">
        <v>50</v>
      </c>
      <c r="N5" s="5">
        <v>4</v>
      </c>
      <c r="P5" s="5" t="s">
        <v>95</v>
      </c>
      <c r="Q5" s="5"/>
      <c r="R5" s="5"/>
    </row>
    <row r="6" spans="1:18" s="78" customFormat="1" ht="15" customHeight="1" x14ac:dyDescent="0.15">
      <c r="A6" s="6"/>
      <c r="B6" s="196"/>
      <c r="C6" s="197"/>
      <c r="D6" s="186"/>
      <c r="E6" s="187"/>
      <c r="F6" s="183"/>
      <c r="G6" s="79"/>
      <c r="H6" s="198"/>
      <c r="I6" s="197"/>
      <c r="J6" s="80"/>
      <c r="K6" s="5"/>
      <c r="L6" s="5" t="s">
        <v>45</v>
      </c>
      <c r="M6" s="5" t="s">
        <v>31</v>
      </c>
      <c r="N6" s="5">
        <v>5</v>
      </c>
      <c r="P6" s="5" t="s">
        <v>96</v>
      </c>
      <c r="Q6" s="5"/>
      <c r="R6" s="5"/>
    </row>
    <row r="7" spans="1:18" s="78" customFormat="1" ht="15" customHeight="1" x14ac:dyDescent="0.15">
      <c r="A7" s="6"/>
      <c r="B7" s="196"/>
      <c r="C7" s="197"/>
      <c r="D7" s="186"/>
      <c r="E7" s="187"/>
      <c r="F7" s="183"/>
      <c r="G7" s="79"/>
      <c r="H7" s="198"/>
      <c r="I7" s="197"/>
      <c r="J7" s="80"/>
      <c r="K7" s="5"/>
      <c r="L7" s="5" t="s">
        <v>46</v>
      </c>
      <c r="M7" s="5"/>
      <c r="N7" s="5">
        <v>6</v>
      </c>
      <c r="P7" s="5" t="s">
        <v>97</v>
      </c>
      <c r="Q7" s="5"/>
      <c r="R7" s="5"/>
    </row>
    <row r="8" spans="1:18" s="78" customFormat="1" ht="15" customHeight="1" x14ac:dyDescent="0.15">
      <c r="A8" s="6"/>
      <c r="B8" s="196"/>
      <c r="C8" s="197"/>
      <c r="D8" s="186"/>
      <c r="E8" s="187"/>
      <c r="F8" s="183"/>
      <c r="G8" s="79"/>
      <c r="H8" s="198"/>
      <c r="I8" s="197"/>
      <c r="J8" s="80"/>
      <c r="K8" s="5"/>
      <c r="L8" s="5"/>
      <c r="M8" s="5"/>
      <c r="N8" s="5"/>
      <c r="O8" s="40"/>
      <c r="P8" s="5" t="s">
        <v>98</v>
      </c>
      <c r="Q8" s="5"/>
      <c r="R8" s="5"/>
    </row>
    <row r="9" spans="1:18" s="78" customFormat="1" ht="15" customHeight="1" x14ac:dyDescent="0.15">
      <c r="A9" s="6"/>
      <c r="B9" s="196"/>
      <c r="C9" s="197"/>
      <c r="D9" s="186"/>
      <c r="E9" s="187"/>
      <c r="F9" s="183"/>
      <c r="G9" s="79"/>
      <c r="H9" s="198"/>
      <c r="I9" s="197"/>
      <c r="J9" s="80"/>
      <c r="K9" s="5"/>
      <c r="L9" s="5"/>
      <c r="M9" s="5"/>
      <c r="N9" s="5"/>
      <c r="O9" s="5"/>
      <c r="P9" s="5" t="s">
        <v>99</v>
      </c>
      <c r="Q9" s="5"/>
      <c r="R9" s="5"/>
    </row>
    <row r="10" spans="1:18" s="78" customFormat="1" ht="15" customHeight="1" x14ac:dyDescent="0.15">
      <c r="A10" s="6"/>
      <c r="B10" s="178"/>
      <c r="C10" s="177"/>
      <c r="D10" s="175"/>
      <c r="E10" s="179"/>
      <c r="F10" s="176"/>
      <c r="G10" s="81"/>
      <c r="H10" s="180"/>
      <c r="I10" s="177"/>
      <c r="J10" s="82"/>
      <c r="K10" s="5"/>
      <c r="L10" s="5"/>
      <c r="M10" s="5"/>
      <c r="N10" s="5"/>
      <c r="O10" s="40"/>
      <c r="P10" s="5" t="s">
        <v>100</v>
      </c>
      <c r="Q10" s="5"/>
      <c r="R10" s="5"/>
    </row>
    <row r="11" spans="1:18" s="78" customFormat="1" ht="15" customHeight="1" x14ac:dyDescent="0.15">
      <c r="A11" s="6"/>
      <c r="B11" s="178"/>
      <c r="C11" s="177"/>
      <c r="D11" s="175"/>
      <c r="E11" s="179"/>
      <c r="F11" s="176"/>
      <c r="G11" s="81"/>
      <c r="H11" s="180"/>
      <c r="I11" s="177"/>
      <c r="J11" s="82"/>
      <c r="K11" s="5"/>
      <c r="L11" s="5"/>
      <c r="M11" s="5"/>
      <c r="N11" s="5"/>
      <c r="O11" s="40"/>
      <c r="P11" s="5" t="s">
        <v>114</v>
      </c>
      <c r="Q11" s="5"/>
      <c r="R11" s="5"/>
    </row>
    <row r="12" spans="1:18" s="78" customFormat="1" ht="15" customHeight="1" x14ac:dyDescent="0.15">
      <c r="A12" s="6"/>
      <c r="B12" s="178"/>
      <c r="C12" s="177"/>
      <c r="D12" s="175"/>
      <c r="E12" s="179"/>
      <c r="F12" s="176"/>
      <c r="G12" s="81"/>
      <c r="H12" s="180"/>
      <c r="I12" s="177"/>
      <c r="J12" s="82"/>
      <c r="K12" s="5"/>
      <c r="L12" s="5"/>
      <c r="M12" s="5"/>
      <c r="N12" s="5"/>
      <c r="O12" s="5"/>
      <c r="P12" s="5" t="s">
        <v>115</v>
      </c>
      <c r="Q12" s="5"/>
      <c r="R12" s="5"/>
    </row>
    <row r="13" spans="1:18" s="78" customFormat="1" ht="15" customHeight="1" x14ac:dyDescent="0.15">
      <c r="A13" s="6"/>
      <c r="B13" s="46" t="s">
        <v>6</v>
      </c>
      <c r="C13" s="181" t="s">
        <v>7</v>
      </c>
      <c r="D13" s="181"/>
      <c r="E13" s="47" t="s">
        <v>8</v>
      </c>
      <c r="F13" s="47" t="s">
        <v>9</v>
      </c>
      <c r="G13" s="7" t="s">
        <v>58</v>
      </c>
      <c r="H13" s="181" t="s">
        <v>59</v>
      </c>
      <c r="I13" s="181"/>
      <c r="J13" s="181" t="s">
        <v>60</v>
      </c>
      <c r="K13" s="181"/>
      <c r="L13" s="47" t="s">
        <v>64</v>
      </c>
      <c r="M13" s="43" t="s">
        <v>23</v>
      </c>
      <c r="N13" s="7" t="s">
        <v>51</v>
      </c>
      <c r="O13" s="5"/>
      <c r="Q13" s="5"/>
      <c r="R13" s="5"/>
    </row>
    <row r="14" spans="1:18" s="78" customFormat="1" ht="15" customHeight="1" x14ac:dyDescent="0.15">
      <c r="A14" s="88" t="s">
        <v>27</v>
      </c>
      <c r="B14" s="86"/>
      <c r="C14" s="182"/>
      <c r="D14" s="182"/>
      <c r="E14" s="83"/>
      <c r="F14" s="83"/>
      <c r="G14" s="80"/>
      <c r="H14" s="182"/>
      <c r="I14" s="182"/>
      <c r="J14" s="183"/>
      <c r="K14" s="182"/>
      <c r="L14" s="83"/>
      <c r="M14" s="84"/>
      <c r="N14" s="80"/>
      <c r="O14" s="5"/>
      <c r="P14" s="69" t="s">
        <v>116</v>
      </c>
      <c r="Q14" s="5"/>
      <c r="R14" s="5"/>
    </row>
    <row r="15" spans="1:18" s="78" customFormat="1" ht="15" customHeight="1" x14ac:dyDescent="0.15">
      <c r="A15" s="6">
        <v>2</v>
      </c>
      <c r="B15" s="86"/>
      <c r="C15" s="182"/>
      <c r="D15" s="182"/>
      <c r="E15" s="83"/>
      <c r="F15" s="83"/>
      <c r="G15" s="80"/>
      <c r="H15" s="182"/>
      <c r="I15" s="182"/>
      <c r="J15" s="183"/>
      <c r="K15" s="182"/>
      <c r="L15" s="83"/>
      <c r="M15" s="84"/>
      <c r="N15" s="80"/>
      <c r="O15" s="5"/>
      <c r="P15" s="5"/>
      <c r="Q15" s="5"/>
      <c r="R15" s="5"/>
    </row>
    <row r="16" spans="1:18" s="78" customFormat="1" ht="15" customHeight="1" x14ac:dyDescent="0.15">
      <c r="A16" s="6">
        <v>3</v>
      </c>
      <c r="B16" s="86"/>
      <c r="C16" s="182"/>
      <c r="D16" s="182"/>
      <c r="E16" s="83"/>
      <c r="F16" s="83"/>
      <c r="G16" s="80"/>
      <c r="H16" s="183"/>
      <c r="I16" s="182"/>
      <c r="J16" s="182"/>
      <c r="K16" s="182"/>
      <c r="L16" s="83"/>
      <c r="M16" s="84"/>
      <c r="N16" s="80"/>
      <c r="O16" s="5"/>
      <c r="P16" s="5"/>
      <c r="Q16" s="5"/>
      <c r="R16" s="5"/>
    </row>
    <row r="17" spans="1:18" s="78" customFormat="1" ht="15" customHeight="1" x14ac:dyDescent="0.15">
      <c r="A17" s="6">
        <v>4</v>
      </c>
      <c r="B17" s="86"/>
      <c r="C17" s="182"/>
      <c r="D17" s="182"/>
      <c r="E17" s="83"/>
      <c r="F17" s="83"/>
      <c r="G17" s="80"/>
      <c r="H17" s="182"/>
      <c r="I17" s="182"/>
      <c r="J17" s="183"/>
      <c r="K17" s="182"/>
      <c r="L17" s="83"/>
      <c r="M17" s="84"/>
      <c r="N17" s="80"/>
      <c r="O17" s="5"/>
      <c r="P17" s="5"/>
      <c r="Q17" s="5"/>
      <c r="R17" s="5"/>
    </row>
    <row r="18" spans="1:18" s="78" customFormat="1" ht="15" customHeight="1" x14ac:dyDescent="0.15">
      <c r="A18" s="6">
        <v>5</v>
      </c>
      <c r="B18" s="86"/>
      <c r="C18" s="182"/>
      <c r="D18" s="182"/>
      <c r="E18" s="83"/>
      <c r="F18" s="83"/>
      <c r="G18" s="80"/>
      <c r="H18" s="182"/>
      <c r="I18" s="182"/>
      <c r="J18" s="183"/>
      <c r="K18" s="182"/>
      <c r="L18" s="83"/>
      <c r="M18" s="84"/>
      <c r="N18" s="80"/>
      <c r="O18" s="5"/>
      <c r="P18" s="5"/>
      <c r="Q18" s="5"/>
      <c r="R18" s="5"/>
    </row>
    <row r="19" spans="1:18" s="78" customFormat="1" ht="15" customHeight="1" x14ac:dyDescent="0.15">
      <c r="A19" s="6">
        <v>6</v>
      </c>
      <c r="B19" s="86"/>
      <c r="C19" s="182"/>
      <c r="D19" s="182"/>
      <c r="E19" s="83"/>
      <c r="F19" s="83"/>
      <c r="G19" s="80"/>
      <c r="H19" s="182"/>
      <c r="I19" s="182"/>
      <c r="J19" s="183"/>
      <c r="K19" s="182"/>
      <c r="L19" s="83"/>
      <c r="M19" s="84"/>
      <c r="N19" s="80"/>
      <c r="O19" s="5"/>
      <c r="P19" s="5"/>
      <c r="Q19" s="5"/>
      <c r="R19" s="5"/>
    </row>
    <row r="20" spans="1:18" s="78" customFormat="1" ht="15" customHeight="1" x14ac:dyDescent="0.15">
      <c r="A20" s="6">
        <v>7</v>
      </c>
      <c r="B20" s="86"/>
      <c r="C20" s="182"/>
      <c r="D20" s="182"/>
      <c r="E20" s="83"/>
      <c r="F20" s="83"/>
      <c r="G20" s="80"/>
      <c r="H20" s="182"/>
      <c r="I20" s="182"/>
      <c r="J20" s="183"/>
      <c r="K20" s="182"/>
      <c r="L20" s="83"/>
      <c r="M20" s="84"/>
      <c r="N20" s="80"/>
      <c r="O20" s="5"/>
      <c r="P20" s="5"/>
      <c r="Q20" s="5"/>
      <c r="R20" s="5"/>
    </row>
    <row r="21" spans="1:18" s="78" customFormat="1" ht="15" customHeight="1" x14ac:dyDescent="0.15">
      <c r="A21" s="6">
        <v>8</v>
      </c>
      <c r="B21" s="86"/>
      <c r="C21" s="182"/>
      <c r="D21" s="182"/>
      <c r="E21" s="83"/>
      <c r="F21" s="83"/>
      <c r="G21" s="80"/>
      <c r="H21" s="182"/>
      <c r="I21" s="182"/>
      <c r="J21" s="183"/>
      <c r="K21" s="182"/>
      <c r="L21" s="83"/>
      <c r="M21" s="84"/>
      <c r="N21" s="80"/>
      <c r="O21" s="5"/>
      <c r="P21" s="5"/>
      <c r="Q21" s="5"/>
      <c r="R21" s="5"/>
    </row>
    <row r="22" spans="1:18" s="78" customFormat="1" ht="15" customHeight="1" x14ac:dyDescent="0.15">
      <c r="A22" s="6">
        <v>9</v>
      </c>
      <c r="B22" s="86"/>
      <c r="C22" s="182"/>
      <c r="D22" s="182"/>
      <c r="E22" s="83"/>
      <c r="F22" s="83"/>
      <c r="G22" s="80"/>
      <c r="H22" s="182"/>
      <c r="I22" s="182"/>
      <c r="J22" s="183"/>
      <c r="K22" s="182"/>
      <c r="L22" s="83"/>
      <c r="M22" s="84"/>
      <c r="N22" s="80"/>
      <c r="O22" s="5"/>
      <c r="P22" s="5"/>
      <c r="Q22" s="5"/>
      <c r="R22" s="5"/>
    </row>
    <row r="23" spans="1:18" s="78" customFormat="1" ht="15" customHeight="1" x14ac:dyDescent="0.15">
      <c r="A23" s="6">
        <v>10</v>
      </c>
      <c r="B23" s="86"/>
      <c r="C23" s="182"/>
      <c r="D23" s="182"/>
      <c r="E23" s="83"/>
      <c r="F23" s="83"/>
      <c r="G23" s="80"/>
      <c r="H23" s="183"/>
      <c r="I23" s="182"/>
      <c r="J23" s="182"/>
      <c r="K23" s="182"/>
      <c r="L23" s="83"/>
      <c r="M23" s="84"/>
      <c r="N23" s="80"/>
      <c r="O23" s="5"/>
      <c r="P23" s="5"/>
      <c r="Q23" s="5"/>
      <c r="R23" s="5"/>
    </row>
    <row r="24" spans="1:18" s="78" customFormat="1" ht="15" customHeight="1" x14ac:dyDescent="0.15">
      <c r="A24" s="6">
        <v>11</v>
      </c>
      <c r="B24" s="86"/>
      <c r="C24" s="182"/>
      <c r="D24" s="182"/>
      <c r="E24" s="83"/>
      <c r="F24" s="83"/>
      <c r="G24" s="80"/>
      <c r="H24" s="182"/>
      <c r="I24" s="182"/>
      <c r="J24" s="183"/>
      <c r="K24" s="182"/>
      <c r="L24" s="83"/>
      <c r="M24" s="84"/>
      <c r="N24" s="80"/>
      <c r="O24" s="5"/>
      <c r="P24" s="5"/>
      <c r="Q24" s="5"/>
      <c r="R24" s="5"/>
    </row>
    <row r="25" spans="1:18" s="78" customFormat="1" ht="15" customHeight="1" x14ac:dyDescent="0.15">
      <c r="A25" s="6">
        <v>12</v>
      </c>
      <c r="B25" s="86"/>
      <c r="C25" s="182"/>
      <c r="D25" s="182"/>
      <c r="E25" s="83"/>
      <c r="F25" s="83"/>
      <c r="G25" s="80"/>
      <c r="H25" s="183"/>
      <c r="I25" s="182"/>
      <c r="J25" s="182"/>
      <c r="K25" s="182"/>
      <c r="L25" s="83"/>
      <c r="M25" s="84"/>
      <c r="N25" s="80"/>
      <c r="O25" s="5"/>
      <c r="P25" s="5"/>
      <c r="Q25" s="5"/>
      <c r="R25" s="5"/>
    </row>
    <row r="26" spans="1:18" s="78" customFormat="1" ht="15" customHeight="1" x14ac:dyDescent="0.15">
      <c r="A26" s="6">
        <v>13</v>
      </c>
      <c r="B26" s="86"/>
      <c r="C26" s="182"/>
      <c r="D26" s="182"/>
      <c r="E26" s="83"/>
      <c r="F26" s="83"/>
      <c r="G26" s="80"/>
      <c r="H26" s="182"/>
      <c r="I26" s="182"/>
      <c r="J26" s="183"/>
      <c r="K26" s="182"/>
      <c r="L26" s="83"/>
      <c r="M26" s="84"/>
      <c r="N26" s="80"/>
      <c r="O26" s="5"/>
      <c r="P26" s="5"/>
      <c r="Q26" s="5"/>
      <c r="R26" s="5"/>
    </row>
    <row r="27" spans="1:18" s="78" customFormat="1" ht="15" customHeight="1" x14ac:dyDescent="0.15">
      <c r="A27" s="6">
        <v>14</v>
      </c>
      <c r="B27" s="86"/>
      <c r="C27" s="182"/>
      <c r="D27" s="182"/>
      <c r="E27" s="83"/>
      <c r="F27" s="83"/>
      <c r="G27" s="80"/>
      <c r="H27" s="182"/>
      <c r="I27" s="182"/>
      <c r="J27" s="183"/>
      <c r="K27" s="182"/>
      <c r="L27" s="83"/>
      <c r="M27" s="84"/>
      <c r="N27" s="80"/>
      <c r="O27" s="5"/>
      <c r="P27" s="5"/>
      <c r="Q27" s="5"/>
      <c r="R27" s="5"/>
    </row>
    <row r="28" spans="1:18" s="78" customFormat="1" ht="15" customHeight="1" x14ac:dyDescent="0.15">
      <c r="A28" s="6">
        <v>15</v>
      </c>
      <c r="B28" s="86"/>
      <c r="C28" s="182"/>
      <c r="D28" s="182"/>
      <c r="E28" s="83"/>
      <c r="F28" s="83"/>
      <c r="G28" s="80"/>
      <c r="H28" s="182"/>
      <c r="I28" s="182"/>
      <c r="J28" s="183"/>
      <c r="K28" s="182"/>
      <c r="L28" s="83"/>
      <c r="M28" s="84"/>
      <c r="N28" s="80"/>
      <c r="O28" s="5"/>
      <c r="P28" s="5"/>
      <c r="Q28" s="5"/>
      <c r="R28" s="5"/>
    </row>
    <row r="29" spans="1:18" s="78" customFormat="1" ht="15" customHeight="1" x14ac:dyDescent="0.15">
      <c r="A29" s="6">
        <v>16</v>
      </c>
      <c r="B29" s="74"/>
      <c r="C29" s="193"/>
      <c r="D29" s="193"/>
      <c r="E29" s="75"/>
      <c r="F29" s="75"/>
      <c r="G29" s="82"/>
      <c r="H29" s="193"/>
      <c r="I29" s="193"/>
      <c r="J29" s="176"/>
      <c r="K29" s="193"/>
      <c r="L29" s="75"/>
      <c r="M29" s="85"/>
      <c r="N29" s="82"/>
      <c r="O29" s="89" t="s">
        <v>111</v>
      </c>
      <c r="P29" s="69" t="s">
        <v>117</v>
      </c>
      <c r="Q29" s="5"/>
      <c r="R29" s="5"/>
    </row>
    <row r="30" spans="1:18" s="78" customFormat="1" ht="15" customHeight="1" x14ac:dyDescent="0.15">
      <c r="A30" s="6">
        <v>17</v>
      </c>
      <c r="B30" s="74"/>
      <c r="C30" s="193"/>
      <c r="D30" s="193"/>
      <c r="E30" s="75"/>
      <c r="F30" s="75"/>
      <c r="G30" s="82"/>
      <c r="H30" s="193"/>
      <c r="I30" s="193"/>
      <c r="J30" s="176"/>
      <c r="K30" s="193"/>
      <c r="L30" s="75"/>
      <c r="M30" s="85"/>
      <c r="N30" s="82"/>
      <c r="O30" s="89" t="s">
        <v>112</v>
      </c>
      <c r="P30" s="5"/>
      <c r="Q30" s="5"/>
      <c r="R30" s="5"/>
    </row>
    <row r="31" spans="1:18" s="78" customFormat="1" ht="15" customHeight="1" x14ac:dyDescent="0.15">
      <c r="A31" s="6">
        <v>18</v>
      </c>
      <c r="B31" s="74"/>
      <c r="C31" s="175"/>
      <c r="D31" s="176"/>
      <c r="E31" s="75"/>
      <c r="F31" s="75"/>
      <c r="G31" s="82"/>
      <c r="H31" s="193"/>
      <c r="I31" s="193"/>
      <c r="J31" s="176"/>
      <c r="K31" s="193"/>
      <c r="L31" s="75"/>
      <c r="M31" s="85"/>
      <c r="N31" s="82"/>
      <c r="O31" s="87"/>
      <c r="P31" s="5"/>
      <c r="Q31" s="5"/>
      <c r="R31" s="5"/>
    </row>
    <row r="32" spans="1:18" s="78" customFormat="1" ht="15" customHeight="1" x14ac:dyDescent="0.15">
      <c r="A32" s="6">
        <v>19</v>
      </c>
      <c r="B32" s="74"/>
      <c r="C32" s="193"/>
      <c r="D32" s="193"/>
      <c r="E32" s="75"/>
      <c r="F32" s="75"/>
      <c r="G32" s="82"/>
      <c r="H32" s="176"/>
      <c r="I32" s="193"/>
      <c r="J32" s="193"/>
      <c r="K32" s="193"/>
      <c r="L32" s="75"/>
      <c r="M32" s="85"/>
      <c r="N32" s="82"/>
      <c r="O32" s="87"/>
      <c r="P32" s="5"/>
      <c r="Q32" s="5"/>
      <c r="R32" s="5"/>
    </row>
    <row r="33" spans="1:18" s="78" customFormat="1" ht="15" customHeight="1" x14ac:dyDescent="0.15">
      <c r="A33" s="6">
        <v>20</v>
      </c>
      <c r="B33" s="74"/>
      <c r="C33" s="193"/>
      <c r="D33" s="193"/>
      <c r="E33" s="75"/>
      <c r="F33" s="75"/>
      <c r="G33" s="82"/>
      <c r="H33" s="176"/>
      <c r="I33" s="193"/>
      <c r="J33" s="193"/>
      <c r="K33" s="193"/>
      <c r="L33" s="75"/>
      <c r="M33" s="85"/>
      <c r="N33" s="82"/>
      <c r="O33" s="87"/>
      <c r="P33" s="5"/>
      <c r="Q33" s="5"/>
      <c r="R33" s="5"/>
    </row>
    <row r="34" spans="1:18" s="78" customFormat="1" ht="15" customHeight="1" x14ac:dyDescent="0.15">
      <c r="A34" s="6">
        <v>21</v>
      </c>
      <c r="B34" s="74"/>
      <c r="C34" s="193"/>
      <c r="D34" s="193"/>
      <c r="E34" s="75"/>
      <c r="F34" s="75"/>
      <c r="G34" s="82"/>
      <c r="H34" s="176"/>
      <c r="I34" s="193"/>
      <c r="J34" s="193"/>
      <c r="K34" s="193"/>
      <c r="L34" s="75"/>
      <c r="M34" s="85"/>
      <c r="N34" s="82"/>
      <c r="O34" s="87"/>
      <c r="P34" s="5"/>
      <c r="Q34" s="5"/>
      <c r="R34" s="5"/>
    </row>
    <row r="35" spans="1:18" s="78" customFormat="1" ht="15" customHeight="1" x14ac:dyDescent="0.15">
      <c r="A35" s="6">
        <v>22</v>
      </c>
      <c r="B35" s="74"/>
      <c r="C35" s="193"/>
      <c r="D35" s="193"/>
      <c r="E35" s="75"/>
      <c r="F35" s="75"/>
      <c r="G35" s="82"/>
      <c r="H35" s="176"/>
      <c r="I35" s="193"/>
      <c r="J35" s="193"/>
      <c r="K35" s="193"/>
      <c r="L35" s="75"/>
      <c r="M35" s="85"/>
      <c r="N35" s="82"/>
      <c r="O35" s="87"/>
      <c r="P35" s="5"/>
      <c r="Q35" s="5"/>
      <c r="R35" s="5"/>
    </row>
    <row r="36" spans="1:18" s="78" customFormat="1" ht="15" customHeight="1" x14ac:dyDescent="0.15">
      <c r="A36" s="6">
        <v>23</v>
      </c>
      <c r="B36" s="74"/>
      <c r="C36" s="193"/>
      <c r="D36" s="193"/>
      <c r="E36" s="75"/>
      <c r="F36" s="75"/>
      <c r="G36" s="82"/>
      <c r="H36" s="176"/>
      <c r="I36" s="193"/>
      <c r="J36" s="193"/>
      <c r="K36" s="193"/>
      <c r="L36" s="75"/>
      <c r="M36" s="85"/>
      <c r="N36" s="82"/>
      <c r="O36" s="87"/>
      <c r="P36" s="5"/>
      <c r="Q36" s="5"/>
      <c r="R36" s="5"/>
    </row>
    <row r="37" spans="1:18" s="78" customFormat="1" ht="15" customHeight="1" x14ac:dyDescent="0.15">
      <c r="A37" s="6">
        <v>24</v>
      </c>
      <c r="B37" s="74"/>
      <c r="C37" s="193"/>
      <c r="D37" s="193"/>
      <c r="E37" s="75"/>
      <c r="F37" s="75"/>
      <c r="G37" s="82"/>
      <c r="H37" s="176"/>
      <c r="I37" s="193"/>
      <c r="J37" s="193"/>
      <c r="K37" s="193"/>
      <c r="L37" s="75"/>
      <c r="M37" s="85"/>
      <c r="N37" s="82"/>
      <c r="O37" s="87"/>
      <c r="P37" s="5"/>
      <c r="Q37" s="5"/>
      <c r="R37" s="5"/>
    </row>
    <row r="38" spans="1:18" s="78" customFormat="1" ht="15" customHeight="1" x14ac:dyDescent="0.15">
      <c r="A38" s="6">
        <v>25</v>
      </c>
      <c r="B38" s="74"/>
      <c r="C38" s="193"/>
      <c r="D38" s="193"/>
      <c r="E38" s="75"/>
      <c r="F38" s="75"/>
      <c r="G38" s="82"/>
      <c r="H38" s="176"/>
      <c r="I38" s="193"/>
      <c r="J38" s="193"/>
      <c r="K38" s="193"/>
      <c r="L38" s="75"/>
      <c r="M38" s="85"/>
      <c r="N38" s="82"/>
      <c r="O38" s="87"/>
      <c r="P38" s="5"/>
      <c r="Q38" s="5"/>
      <c r="R38" s="5"/>
    </row>
    <row r="39" spans="1:18" s="78" customFormat="1" ht="15" customHeight="1" x14ac:dyDescent="0.15">
      <c r="A39" s="6">
        <v>26</v>
      </c>
      <c r="B39" s="74"/>
      <c r="C39" s="193"/>
      <c r="D39" s="193"/>
      <c r="E39" s="75"/>
      <c r="F39" s="75"/>
      <c r="G39" s="82"/>
      <c r="H39" s="176"/>
      <c r="I39" s="193"/>
      <c r="J39" s="193"/>
      <c r="K39" s="193"/>
      <c r="L39" s="75"/>
      <c r="M39" s="85"/>
      <c r="N39" s="82"/>
      <c r="O39" s="87"/>
      <c r="P39" s="5"/>
      <c r="Q39" s="5"/>
      <c r="R39" s="5"/>
    </row>
    <row r="40" spans="1:18" s="78" customFormat="1" ht="15" customHeight="1" x14ac:dyDescent="0.15">
      <c r="A40" s="6">
        <v>27</v>
      </c>
      <c r="B40" s="74"/>
      <c r="C40" s="193"/>
      <c r="D40" s="193"/>
      <c r="E40" s="75"/>
      <c r="F40" s="75"/>
      <c r="G40" s="82"/>
      <c r="H40" s="176"/>
      <c r="I40" s="193"/>
      <c r="J40" s="193"/>
      <c r="K40" s="193"/>
      <c r="L40" s="75"/>
      <c r="M40" s="85"/>
      <c r="N40" s="82"/>
      <c r="O40" s="87"/>
      <c r="P40" s="5"/>
      <c r="Q40" s="5"/>
      <c r="R40" s="5"/>
    </row>
    <row r="41" spans="1:18" s="78" customFormat="1" ht="15" customHeight="1" x14ac:dyDescent="0.15">
      <c r="A41" s="6">
        <v>28</v>
      </c>
      <c r="B41" s="74"/>
      <c r="C41" s="193"/>
      <c r="D41" s="193"/>
      <c r="E41" s="75"/>
      <c r="F41" s="75"/>
      <c r="G41" s="82"/>
      <c r="H41" s="176"/>
      <c r="I41" s="193"/>
      <c r="J41" s="193"/>
      <c r="K41" s="193"/>
      <c r="L41" s="75"/>
      <c r="M41" s="85"/>
      <c r="N41" s="82"/>
      <c r="O41" s="87"/>
      <c r="P41" s="5"/>
      <c r="Q41" s="5"/>
      <c r="R41" s="5"/>
    </row>
    <row r="42" spans="1:18" s="78" customFormat="1" ht="15" customHeight="1" x14ac:dyDescent="0.15">
      <c r="A42" s="6">
        <v>29</v>
      </c>
      <c r="B42" s="74"/>
      <c r="C42" s="193"/>
      <c r="D42" s="193"/>
      <c r="E42" s="75"/>
      <c r="F42" s="75"/>
      <c r="G42" s="82"/>
      <c r="H42" s="176"/>
      <c r="I42" s="193"/>
      <c r="J42" s="193"/>
      <c r="K42" s="193"/>
      <c r="L42" s="75"/>
      <c r="M42" s="85"/>
      <c r="N42" s="82"/>
      <c r="O42" s="87"/>
      <c r="P42" s="5"/>
      <c r="Q42" s="5"/>
      <c r="R42" s="5"/>
    </row>
    <row r="43" spans="1:18" s="78" customFormat="1" ht="15" customHeight="1" x14ac:dyDescent="0.15">
      <c r="A43" s="6">
        <v>30</v>
      </c>
      <c r="B43" s="74"/>
      <c r="C43" s="193"/>
      <c r="D43" s="193"/>
      <c r="E43" s="75"/>
      <c r="F43" s="75"/>
      <c r="G43" s="82"/>
      <c r="H43" s="176"/>
      <c r="I43" s="193"/>
      <c r="J43" s="193"/>
      <c r="K43" s="193"/>
      <c r="L43" s="75"/>
      <c r="M43" s="85"/>
      <c r="N43" s="82"/>
      <c r="O43" s="87"/>
      <c r="P43" s="5"/>
      <c r="Q43" s="5"/>
      <c r="R43" s="5"/>
    </row>
    <row r="44" spans="1:18" s="78" customFormat="1" ht="15" customHeight="1" x14ac:dyDescent="0.15">
      <c r="A44" s="6">
        <v>31</v>
      </c>
      <c r="B44" s="74"/>
      <c r="C44" s="193"/>
      <c r="D44" s="193"/>
      <c r="E44" s="75"/>
      <c r="F44" s="75"/>
      <c r="G44" s="82"/>
      <c r="H44" s="176"/>
      <c r="I44" s="193"/>
      <c r="J44" s="193"/>
      <c r="K44" s="193"/>
      <c r="L44" s="75"/>
      <c r="M44" s="85"/>
      <c r="N44" s="82"/>
      <c r="O44" s="87"/>
      <c r="P44" s="5"/>
      <c r="Q44" s="5"/>
      <c r="R44" s="5"/>
    </row>
    <row r="45" spans="1:18" s="78" customFormat="1" ht="15" customHeight="1" x14ac:dyDescent="0.15">
      <c r="A45" s="6">
        <v>32</v>
      </c>
      <c r="B45" s="74"/>
      <c r="C45" s="193"/>
      <c r="D45" s="193"/>
      <c r="E45" s="75"/>
      <c r="F45" s="75"/>
      <c r="G45" s="82"/>
      <c r="H45" s="176"/>
      <c r="I45" s="193"/>
      <c r="J45" s="193"/>
      <c r="K45" s="193"/>
      <c r="L45" s="75"/>
      <c r="M45" s="85"/>
      <c r="N45" s="82"/>
      <c r="O45" s="87"/>
      <c r="P45" s="5"/>
      <c r="Q45" s="5"/>
      <c r="R45" s="5"/>
    </row>
    <row r="46" spans="1:18" s="78" customFormat="1" ht="15" customHeight="1" x14ac:dyDescent="0.15">
      <c r="A46" s="6">
        <v>33</v>
      </c>
      <c r="B46" s="74"/>
      <c r="C46" s="193"/>
      <c r="D46" s="193"/>
      <c r="E46" s="75"/>
      <c r="F46" s="75"/>
      <c r="G46" s="82"/>
      <c r="H46" s="176"/>
      <c r="I46" s="193"/>
      <c r="J46" s="193"/>
      <c r="K46" s="193"/>
      <c r="L46" s="75"/>
      <c r="M46" s="85"/>
      <c r="N46" s="82"/>
      <c r="O46" s="87"/>
      <c r="P46" s="5"/>
      <c r="Q46" s="5"/>
      <c r="R46" s="5"/>
    </row>
    <row r="47" spans="1:18" s="78" customFormat="1" ht="15" customHeight="1" x14ac:dyDescent="0.15">
      <c r="A47" s="6">
        <v>34</v>
      </c>
      <c r="B47" s="74"/>
      <c r="C47" s="193"/>
      <c r="D47" s="193"/>
      <c r="E47" s="75"/>
      <c r="F47" s="75"/>
      <c r="G47" s="82"/>
      <c r="H47" s="176"/>
      <c r="I47" s="193"/>
      <c r="J47" s="193"/>
      <c r="K47" s="193"/>
      <c r="L47" s="75"/>
      <c r="M47" s="85"/>
      <c r="N47" s="82"/>
      <c r="O47" s="87"/>
      <c r="P47" s="5"/>
      <c r="Q47" s="5"/>
      <c r="R47" s="5"/>
    </row>
    <row r="48" spans="1:18" s="78" customFormat="1" ht="15" customHeight="1" x14ac:dyDescent="0.15">
      <c r="A48" s="6">
        <v>35</v>
      </c>
      <c r="B48" s="74"/>
      <c r="C48" s="193"/>
      <c r="D48" s="193"/>
      <c r="E48" s="75"/>
      <c r="F48" s="75"/>
      <c r="G48" s="82"/>
      <c r="H48" s="176"/>
      <c r="I48" s="193"/>
      <c r="J48" s="193"/>
      <c r="K48" s="193"/>
      <c r="L48" s="75"/>
      <c r="M48" s="85"/>
      <c r="N48" s="82"/>
      <c r="O48" s="87"/>
      <c r="P48" s="5"/>
      <c r="Q48" s="5"/>
      <c r="R48" s="5"/>
    </row>
    <row r="49" spans="1:18" s="78" customFormat="1" ht="15" customHeight="1" x14ac:dyDescent="0.15">
      <c r="A49" s="6">
        <v>36</v>
      </c>
      <c r="B49" s="74"/>
      <c r="C49" s="193"/>
      <c r="D49" s="193"/>
      <c r="E49" s="75"/>
      <c r="F49" s="75"/>
      <c r="G49" s="82"/>
      <c r="H49" s="176"/>
      <c r="I49" s="193"/>
      <c r="J49" s="193"/>
      <c r="K49" s="193"/>
      <c r="L49" s="75"/>
      <c r="M49" s="85"/>
      <c r="N49" s="82"/>
      <c r="O49" s="87"/>
      <c r="P49" s="5"/>
      <c r="Q49" s="5"/>
      <c r="R49" s="5"/>
    </row>
    <row r="50" spans="1:18" s="78" customFormat="1" ht="15" customHeight="1" x14ac:dyDescent="0.15">
      <c r="A50" s="6">
        <v>37</v>
      </c>
      <c r="B50" s="74"/>
      <c r="C50" s="193"/>
      <c r="D50" s="193"/>
      <c r="E50" s="75"/>
      <c r="F50" s="75"/>
      <c r="G50" s="82"/>
      <c r="H50" s="176"/>
      <c r="I50" s="193"/>
      <c r="J50" s="193"/>
      <c r="K50" s="193"/>
      <c r="L50" s="75"/>
      <c r="M50" s="85"/>
      <c r="N50" s="82"/>
      <c r="O50" s="87"/>
      <c r="P50" s="5"/>
      <c r="Q50" s="5"/>
      <c r="R50" s="5"/>
    </row>
    <row r="51" spans="1:18" s="78" customFormat="1" ht="15" customHeight="1" x14ac:dyDescent="0.15">
      <c r="A51" s="6">
        <v>38</v>
      </c>
      <c r="B51" s="74"/>
      <c r="C51" s="193"/>
      <c r="D51" s="193"/>
      <c r="E51" s="75"/>
      <c r="F51" s="75"/>
      <c r="G51" s="82"/>
      <c r="H51" s="176"/>
      <c r="I51" s="193"/>
      <c r="J51" s="193"/>
      <c r="K51" s="193"/>
      <c r="L51" s="75"/>
      <c r="M51" s="85"/>
      <c r="N51" s="82"/>
      <c r="O51" s="87"/>
      <c r="P51" s="6"/>
      <c r="Q51" s="5"/>
      <c r="R51" s="5"/>
    </row>
    <row r="52" spans="1:18" s="78" customFormat="1" ht="15" customHeight="1" x14ac:dyDescent="0.15">
      <c r="A52" s="6">
        <v>39</v>
      </c>
      <c r="B52" s="74"/>
      <c r="C52" s="193"/>
      <c r="D52" s="193"/>
      <c r="E52" s="75"/>
      <c r="F52" s="75"/>
      <c r="G52" s="82"/>
      <c r="H52" s="176"/>
      <c r="I52" s="193"/>
      <c r="J52" s="193"/>
      <c r="K52" s="193"/>
      <c r="L52" s="75"/>
      <c r="M52" s="85"/>
      <c r="N52" s="82"/>
      <c r="O52" s="87"/>
      <c r="P52" s="6"/>
      <c r="Q52" s="5"/>
      <c r="R52" s="5"/>
    </row>
    <row r="53" spans="1:18" s="78" customFormat="1" ht="15" customHeight="1" x14ac:dyDescent="0.15">
      <c r="A53" s="6">
        <v>40</v>
      </c>
      <c r="B53" s="74"/>
      <c r="C53" s="193"/>
      <c r="D53" s="193"/>
      <c r="E53" s="75"/>
      <c r="F53" s="75"/>
      <c r="G53" s="82"/>
      <c r="H53" s="176"/>
      <c r="I53" s="193"/>
      <c r="J53" s="193"/>
      <c r="K53" s="193"/>
      <c r="L53" s="75"/>
      <c r="M53" s="85"/>
      <c r="N53" s="82"/>
      <c r="O53" s="5"/>
      <c r="P53" s="89" t="s">
        <v>111</v>
      </c>
      <c r="Q53" s="5"/>
      <c r="R53" s="5"/>
    </row>
    <row r="54" spans="1:18" s="78" customFormat="1" ht="15" customHeight="1" x14ac:dyDescent="0.15">
      <c r="A54" s="6">
        <v>41</v>
      </c>
      <c r="B54" s="74"/>
      <c r="C54" s="193"/>
      <c r="D54" s="193"/>
      <c r="E54" s="75"/>
      <c r="F54" s="75"/>
      <c r="G54" s="82"/>
      <c r="H54" s="176"/>
      <c r="I54" s="193"/>
      <c r="J54" s="193"/>
      <c r="K54" s="193"/>
      <c r="L54" s="75"/>
      <c r="M54" s="85"/>
      <c r="N54" s="82"/>
      <c r="O54" s="5"/>
      <c r="P54" s="89" t="s">
        <v>113</v>
      </c>
      <c r="Q54" s="5"/>
      <c r="R54" s="5"/>
    </row>
    <row r="55" spans="1:18" s="78" customFormat="1" ht="15" customHeight="1" x14ac:dyDescent="0.15">
      <c r="A55" s="6">
        <v>42</v>
      </c>
      <c r="B55" s="74"/>
      <c r="C55" s="193"/>
      <c r="D55" s="193"/>
      <c r="E55" s="75"/>
      <c r="F55" s="75"/>
      <c r="G55" s="82"/>
      <c r="H55" s="176"/>
      <c r="I55" s="193"/>
      <c r="J55" s="193"/>
      <c r="K55" s="193"/>
      <c r="L55" s="75"/>
      <c r="M55" s="85"/>
      <c r="N55" s="82"/>
      <c r="O55" s="5"/>
      <c r="P55" s="87"/>
      <c r="Q55" s="5"/>
      <c r="R55" s="5"/>
    </row>
    <row r="56" spans="1:18" s="78" customFormat="1" ht="15" customHeight="1" x14ac:dyDescent="0.15">
      <c r="A56" s="6">
        <v>43</v>
      </c>
      <c r="B56" s="74"/>
      <c r="C56" s="193"/>
      <c r="D56" s="193"/>
      <c r="E56" s="75"/>
      <c r="F56" s="75"/>
      <c r="G56" s="82"/>
      <c r="H56" s="176"/>
      <c r="I56" s="193"/>
      <c r="J56" s="193"/>
      <c r="K56" s="193"/>
      <c r="L56" s="75"/>
      <c r="M56" s="85"/>
      <c r="N56" s="82"/>
      <c r="O56" s="5"/>
      <c r="P56" s="87"/>
      <c r="Q56" s="5"/>
      <c r="R56" s="5"/>
    </row>
    <row r="57" spans="1:18" s="78" customFormat="1" ht="15" customHeight="1" x14ac:dyDescent="0.15">
      <c r="A57" s="6">
        <v>44</v>
      </c>
      <c r="B57" s="74"/>
      <c r="C57" s="193"/>
      <c r="D57" s="193"/>
      <c r="E57" s="75"/>
      <c r="F57" s="75"/>
      <c r="G57" s="82"/>
      <c r="H57" s="176"/>
      <c r="I57" s="193"/>
      <c r="J57" s="193"/>
      <c r="K57" s="193"/>
      <c r="L57" s="75"/>
      <c r="M57" s="85"/>
      <c r="N57" s="82"/>
      <c r="O57" s="5"/>
      <c r="P57" s="87"/>
      <c r="Q57" s="5"/>
      <c r="R57" s="5"/>
    </row>
    <row r="58" spans="1:18" s="78" customFormat="1" ht="15" customHeight="1" x14ac:dyDescent="0.15">
      <c r="A58" s="6">
        <v>45</v>
      </c>
      <c r="B58" s="74"/>
      <c r="C58" s="193"/>
      <c r="D58" s="193"/>
      <c r="E58" s="75"/>
      <c r="F58" s="75"/>
      <c r="G58" s="82"/>
      <c r="H58" s="176"/>
      <c r="I58" s="193"/>
      <c r="J58" s="193"/>
      <c r="K58" s="193"/>
      <c r="L58" s="75"/>
      <c r="M58" s="85"/>
      <c r="N58" s="82"/>
      <c r="O58" s="5"/>
      <c r="P58" s="87"/>
      <c r="Q58" s="5"/>
      <c r="R58" s="5"/>
    </row>
    <row r="59" spans="1:18" s="78" customFormat="1" ht="15" customHeight="1" x14ac:dyDescent="0.15">
      <c r="A59" s="6">
        <v>46</v>
      </c>
      <c r="B59" s="74"/>
      <c r="C59" s="193"/>
      <c r="D59" s="193"/>
      <c r="E59" s="75"/>
      <c r="F59" s="75"/>
      <c r="G59" s="82"/>
      <c r="H59" s="176"/>
      <c r="I59" s="193"/>
      <c r="J59" s="193"/>
      <c r="K59" s="193"/>
      <c r="L59" s="75"/>
      <c r="M59" s="85"/>
      <c r="N59" s="82"/>
      <c r="O59" s="5"/>
      <c r="P59" s="87"/>
      <c r="Q59" s="5"/>
      <c r="R59" s="5"/>
    </row>
    <row r="60" spans="1:18" s="78" customFormat="1" ht="15" customHeight="1" x14ac:dyDescent="0.15">
      <c r="A60" s="6">
        <v>47</v>
      </c>
      <c r="B60" s="74"/>
      <c r="C60" s="193"/>
      <c r="D60" s="193"/>
      <c r="E60" s="75"/>
      <c r="F60" s="75"/>
      <c r="G60" s="82"/>
      <c r="H60" s="176"/>
      <c r="I60" s="193"/>
      <c r="J60" s="193"/>
      <c r="K60" s="193"/>
      <c r="L60" s="75"/>
      <c r="M60" s="85"/>
      <c r="N60" s="82"/>
      <c r="O60" s="5"/>
      <c r="P60" s="87"/>
      <c r="Q60" s="5"/>
      <c r="R60" s="5"/>
    </row>
    <row r="61" spans="1:18" s="78" customFormat="1" ht="15" customHeight="1" x14ac:dyDescent="0.15">
      <c r="A61" s="6">
        <v>48</v>
      </c>
      <c r="B61" s="74"/>
      <c r="C61" s="193"/>
      <c r="D61" s="193"/>
      <c r="E61" s="75"/>
      <c r="F61" s="75"/>
      <c r="G61" s="82"/>
      <c r="H61" s="176"/>
      <c r="I61" s="193"/>
      <c r="J61" s="193"/>
      <c r="K61" s="193"/>
      <c r="L61" s="75"/>
      <c r="M61" s="85"/>
      <c r="N61" s="82"/>
      <c r="O61" s="5"/>
      <c r="P61" s="87"/>
      <c r="Q61" s="5"/>
      <c r="R61" s="5"/>
    </row>
    <row r="62" spans="1:18" s="78" customFormat="1" ht="15" customHeight="1" x14ac:dyDescent="0.15">
      <c r="A62" s="6">
        <v>49</v>
      </c>
      <c r="B62" s="74"/>
      <c r="C62" s="193"/>
      <c r="D62" s="193"/>
      <c r="E62" s="75"/>
      <c r="F62" s="75"/>
      <c r="G62" s="82"/>
      <c r="H62" s="176"/>
      <c r="I62" s="193"/>
      <c r="J62" s="193"/>
      <c r="K62" s="193"/>
      <c r="L62" s="75"/>
      <c r="M62" s="85"/>
      <c r="N62" s="82"/>
      <c r="O62" s="5"/>
      <c r="P62" s="87"/>
      <c r="Q62" s="5"/>
      <c r="R62" s="5"/>
    </row>
    <row r="63" spans="1:18" s="78" customFormat="1" ht="15" customHeight="1" x14ac:dyDescent="0.15">
      <c r="A63" s="6">
        <v>50</v>
      </c>
      <c r="B63" s="74"/>
      <c r="C63" s="193"/>
      <c r="D63" s="193"/>
      <c r="E63" s="75"/>
      <c r="F63" s="75"/>
      <c r="G63" s="82"/>
      <c r="H63" s="176"/>
      <c r="I63" s="193"/>
      <c r="J63" s="193"/>
      <c r="K63" s="193"/>
      <c r="L63" s="75"/>
      <c r="M63" s="85"/>
      <c r="N63" s="82"/>
      <c r="O63" s="5"/>
      <c r="P63" s="87"/>
      <c r="Q63" s="5"/>
      <c r="R63" s="5"/>
    </row>
    <row r="64" spans="1:18" s="78" customFormat="1" ht="15" customHeight="1" x14ac:dyDescent="0.15">
      <c r="A64" s="6">
        <v>51</v>
      </c>
      <c r="B64" s="74"/>
      <c r="C64" s="193"/>
      <c r="D64" s="193"/>
      <c r="E64" s="75"/>
      <c r="F64" s="75"/>
      <c r="G64" s="82"/>
      <c r="H64" s="176"/>
      <c r="I64" s="193"/>
      <c r="J64" s="193"/>
      <c r="K64" s="193"/>
      <c r="L64" s="75"/>
      <c r="M64" s="85"/>
      <c r="N64" s="82"/>
      <c r="O64" s="5"/>
      <c r="P64" s="87"/>
      <c r="Q64" s="5"/>
      <c r="R64" s="5"/>
    </row>
    <row r="65" spans="1:18" s="78" customFormat="1" ht="15" customHeight="1" x14ac:dyDescent="0.15">
      <c r="A65" s="6">
        <v>52</v>
      </c>
      <c r="B65" s="74"/>
      <c r="C65" s="193"/>
      <c r="D65" s="193"/>
      <c r="E65" s="75"/>
      <c r="F65" s="75"/>
      <c r="G65" s="82"/>
      <c r="H65" s="176"/>
      <c r="I65" s="193"/>
      <c r="J65" s="193"/>
      <c r="K65" s="193"/>
      <c r="L65" s="75"/>
      <c r="M65" s="85"/>
      <c r="N65" s="82"/>
      <c r="O65" s="5"/>
      <c r="P65" s="87"/>
      <c r="Q65" s="5"/>
      <c r="R65" s="5"/>
    </row>
    <row r="66" spans="1:18" s="78" customFormat="1" ht="15" customHeight="1" x14ac:dyDescent="0.15">
      <c r="A66" s="6">
        <v>53</v>
      </c>
      <c r="B66" s="74"/>
      <c r="C66" s="193"/>
      <c r="D66" s="193"/>
      <c r="E66" s="75"/>
      <c r="F66" s="75"/>
      <c r="G66" s="82"/>
      <c r="H66" s="176"/>
      <c r="I66" s="193"/>
      <c r="J66" s="193"/>
      <c r="K66" s="193"/>
      <c r="L66" s="75"/>
      <c r="M66" s="85"/>
      <c r="N66" s="82"/>
      <c r="O66" s="5"/>
      <c r="P66" s="87"/>
      <c r="Q66" s="5"/>
      <c r="R66" s="5"/>
    </row>
    <row r="67" spans="1:18" s="78" customFormat="1" ht="15" customHeight="1" x14ac:dyDescent="0.15">
      <c r="A67" s="6">
        <v>54</v>
      </c>
      <c r="B67" s="74"/>
      <c r="C67" s="193"/>
      <c r="D67" s="193"/>
      <c r="E67" s="75"/>
      <c r="F67" s="75"/>
      <c r="G67" s="82"/>
      <c r="H67" s="176"/>
      <c r="I67" s="193"/>
      <c r="J67" s="193"/>
      <c r="K67" s="193"/>
      <c r="L67" s="75"/>
      <c r="M67" s="85"/>
      <c r="N67" s="82"/>
      <c r="O67" s="5"/>
      <c r="P67" s="87"/>
      <c r="Q67" s="5"/>
      <c r="R67" s="5"/>
    </row>
    <row r="68" spans="1:18" s="78" customFormat="1" ht="15" customHeight="1" x14ac:dyDescent="0.15">
      <c r="A68" s="6">
        <v>55</v>
      </c>
      <c r="B68" s="74"/>
      <c r="C68" s="193"/>
      <c r="D68" s="193"/>
      <c r="E68" s="75"/>
      <c r="F68" s="75"/>
      <c r="G68" s="82"/>
      <c r="H68" s="176"/>
      <c r="I68" s="193"/>
      <c r="J68" s="193"/>
      <c r="K68" s="193"/>
      <c r="L68" s="75"/>
      <c r="M68" s="85"/>
      <c r="N68" s="82"/>
      <c r="O68" s="5"/>
      <c r="P68" s="87"/>
      <c r="Q68" s="5"/>
      <c r="R68" s="5"/>
    </row>
    <row r="69" spans="1:18" s="78" customFormat="1" ht="15" customHeight="1" x14ac:dyDescent="0.15">
      <c r="A69" s="6">
        <v>56</v>
      </c>
      <c r="B69" s="74"/>
      <c r="C69" s="193"/>
      <c r="D69" s="193"/>
      <c r="E69" s="75"/>
      <c r="F69" s="75"/>
      <c r="G69" s="82"/>
      <c r="H69" s="176"/>
      <c r="I69" s="193"/>
      <c r="J69" s="193"/>
      <c r="K69" s="193"/>
      <c r="L69" s="75"/>
      <c r="M69" s="85"/>
      <c r="N69" s="82"/>
      <c r="O69" s="5"/>
      <c r="P69" s="87"/>
      <c r="Q69" s="5"/>
      <c r="R69" s="5"/>
    </row>
    <row r="70" spans="1:18" s="78" customFormat="1" ht="15" customHeight="1" x14ac:dyDescent="0.15">
      <c r="A70" s="6">
        <v>57</v>
      </c>
      <c r="B70" s="74"/>
      <c r="C70" s="193"/>
      <c r="D70" s="193"/>
      <c r="E70" s="75"/>
      <c r="F70" s="75"/>
      <c r="G70" s="82"/>
      <c r="H70" s="176"/>
      <c r="I70" s="193"/>
      <c r="J70" s="193"/>
      <c r="K70" s="193"/>
      <c r="L70" s="75"/>
      <c r="M70" s="85"/>
      <c r="N70" s="82"/>
      <c r="O70" s="5"/>
      <c r="P70" s="87"/>
      <c r="Q70" s="5"/>
      <c r="R70" s="5"/>
    </row>
    <row r="71" spans="1:18" s="78" customFormat="1" ht="15" customHeight="1" x14ac:dyDescent="0.15">
      <c r="A71" s="6">
        <v>58</v>
      </c>
      <c r="B71" s="74"/>
      <c r="C71" s="193"/>
      <c r="D71" s="193"/>
      <c r="E71" s="75"/>
      <c r="F71" s="75"/>
      <c r="G71" s="82"/>
      <c r="H71" s="176"/>
      <c r="I71" s="193"/>
      <c r="J71" s="193"/>
      <c r="K71" s="193"/>
      <c r="L71" s="75"/>
      <c r="M71" s="85"/>
      <c r="N71" s="82"/>
      <c r="O71" s="5"/>
      <c r="P71" s="87"/>
      <c r="Q71" s="5"/>
      <c r="R71" s="5"/>
    </row>
    <row r="72" spans="1:18" s="78" customFormat="1" ht="15" customHeight="1" x14ac:dyDescent="0.15">
      <c r="A72" s="6">
        <v>59</v>
      </c>
      <c r="B72" s="74"/>
      <c r="C72" s="193"/>
      <c r="D72" s="193"/>
      <c r="E72" s="75"/>
      <c r="F72" s="75"/>
      <c r="G72" s="82"/>
      <c r="H72" s="176"/>
      <c r="I72" s="193"/>
      <c r="J72" s="193"/>
      <c r="K72" s="193"/>
      <c r="L72" s="75"/>
      <c r="M72" s="85"/>
      <c r="N72" s="82"/>
      <c r="O72" s="5"/>
      <c r="P72" s="87"/>
      <c r="Q72" s="5"/>
      <c r="R72" s="5"/>
    </row>
    <row r="73" spans="1:18" s="78" customFormat="1" ht="15" customHeight="1" x14ac:dyDescent="0.15">
      <c r="A73" s="6">
        <v>60</v>
      </c>
      <c r="B73" s="74"/>
      <c r="C73" s="175"/>
      <c r="D73" s="176"/>
      <c r="E73" s="75"/>
      <c r="F73" s="75"/>
      <c r="G73" s="82"/>
      <c r="H73" s="177"/>
      <c r="I73" s="176"/>
      <c r="J73" s="175"/>
      <c r="K73" s="176"/>
      <c r="L73" s="75"/>
      <c r="M73" s="85"/>
      <c r="N73" s="82"/>
      <c r="O73" s="5"/>
      <c r="P73" s="87"/>
      <c r="Q73" s="5"/>
      <c r="R73" s="5"/>
    </row>
    <row r="74" spans="1:18" x14ac:dyDescent="0.15">
      <c r="A74" s="6">
        <v>61</v>
      </c>
      <c r="B74" s="74"/>
      <c r="C74" s="175"/>
      <c r="D74" s="176"/>
      <c r="E74" s="75"/>
      <c r="F74" s="75"/>
      <c r="G74" s="82"/>
      <c r="H74" s="177"/>
      <c r="I74" s="176"/>
      <c r="J74" s="175"/>
      <c r="K74" s="176"/>
      <c r="L74" s="75"/>
      <c r="M74" s="85"/>
      <c r="N74" s="82"/>
      <c r="P74" s="96"/>
    </row>
    <row r="75" spans="1:18" x14ac:dyDescent="0.15">
      <c r="A75" s="6">
        <v>62</v>
      </c>
      <c r="B75" s="74"/>
      <c r="C75" s="175"/>
      <c r="D75" s="176"/>
      <c r="E75" s="75"/>
      <c r="F75" s="75"/>
      <c r="G75" s="82"/>
      <c r="H75" s="177"/>
      <c r="I75" s="176"/>
      <c r="J75" s="175"/>
      <c r="K75" s="176"/>
      <c r="L75" s="75"/>
      <c r="M75" s="85"/>
      <c r="N75" s="82"/>
      <c r="P75" s="96"/>
    </row>
    <row r="76" spans="1:18" x14ac:dyDescent="0.15">
      <c r="A76" s="6">
        <v>63</v>
      </c>
      <c r="B76" s="124"/>
      <c r="C76" s="175"/>
      <c r="D76" s="176"/>
      <c r="E76" s="126"/>
      <c r="F76" s="126"/>
      <c r="G76" s="82"/>
      <c r="H76" s="177"/>
      <c r="I76" s="176"/>
      <c r="J76" s="175"/>
      <c r="K76" s="176"/>
      <c r="L76" s="126"/>
      <c r="M76" s="125"/>
      <c r="N76" s="82"/>
      <c r="P76" s="96"/>
    </row>
    <row r="77" spans="1:18" x14ac:dyDescent="0.15">
      <c r="A77" s="6">
        <v>64</v>
      </c>
      <c r="B77" s="124"/>
      <c r="C77" s="175"/>
      <c r="D77" s="176"/>
      <c r="E77" s="126"/>
      <c r="F77" s="126"/>
      <c r="G77" s="82"/>
      <c r="H77" s="177"/>
      <c r="I77" s="176"/>
      <c r="J77" s="175"/>
      <c r="K77" s="176"/>
      <c r="L77" s="126"/>
      <c r="M77" s="125"/>
      <c r="N77" s="82"/>
      <c r="P77" s="96"/>
    </row>
  </sheetData>
  <mergeCells count="230">
    <mergeCell ref="C69:D69"/>
    <mergeCell ref="H69:I69"/>
    <mergeCell ref="J69:K69"/>
    <mergeCell ref="C70:D70"/>
    <mergeCell ref="H70:I70"/>
    <mergeCell ref="J70:K70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76:D76"/>
    <mergeCell ref="H76:I76"/>
    <mergeCell ref="J76:K76"/>
    <mergeCell ref="C77:D77"/>
    <mergeCell ref="H77:I77"/>
    <mergeCell ref="J77:K77"/>
    <mergeCell ref="J73:K73"/>
    <mergeCell ref="H73:I73"/>
    <mergeCell ref="C73:D73"/>
    <mergeCell ref="C74:D74"/>
    <mergeCell ref="H74:I74"/>
    <mergeCell ref="J74:K74"/>
    <mergeCell ref="C75:D75"/>
    <mergeCell ref="H75:I75"/>
    <mergeCell ref="J75:K75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Y32"/>
  <sheetViews>
    <sheetView zoomScaleNormal="100" workbookViewId="0">
      <selection activeCell="A2" sqref="A2"/>
    </sheetView>
  </sheetViews>
  <sheetFormatPr defaultColWidth="8.875" defaultRowHeight="18.75" x14ac:dyDescent="0.15"/>
  <cols>
    <col min="1" max="2" width="3.625" style="2" customWidth="1"/>
    <col min="3" max="3" width="6.125" style="2" customWidth="1"/>
    <col min="4" max="4" width="10" style="2" customWidth="1"/>
    <col min="5" max="5" width="5" style="2" customWidth="1"/>
    <col min="6" max="6" width="7" style="2" customWidth="1"/>
    <col min="7" max="7" width="21.875" style="2" customWidth="1"/>
    <col min="8" max="9" width="3.625" style="2" customWidth="1"/>
    <col min="10" max="11" width="3.625" style="1" customWidth="1"/>
    <col min="12" max="12" width="3.625" style="2" customWidth="1"/>
    <col min="13" max="13" width="14.5" style="2" customWidth="1"/>
    <col min="14" max="15" width="3.625" style="2" customWidth="1"/>
    <col min="16" max="17" width="3.625" style="1" customWidth="1"/>
    <col min="18" max="18" width="3.625" style="2" customWidth="1"/>
    <col min="19" max="19" width="14.5" style="2" customWidth="1"/>
    <col min="20" max="20" width="3.625" style="2" customWidth="1"/>
    <col min="21" max="21" width="4.5" style="2" customWidth="1"/>
    <col min="22" max="25" width="8.875" style="2"/>
  </cols>
  <sheetData>
    <row r="1" spans="1:23" x14ac:dyDescent="0.15">
      <c r="A1" s="8"/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9"/>
      <c r="O1" s="9"/>
      <c r="P1" s="10"/>
      <c r="Q1" s="10"/>
      <c r="R1" s="9"/>
      <c r="S1" s="9"/>
      <c r="T1" s="11"/>
    </row>
    <row r="2" spans="1:23" ht="22.5" customHeight="1" x14ac:dyDescent="0.15">
      <c r="A2" s="12"/>
      <c r="B2" s="201" t="s">
        <v>10</v>
      </c>
      <c r="C2" s="202"/>
      <c r="D2" s="48" t="str">
        <f>'【入力】チーム基本情報（男子）'!D1</f>
        <v>第3回</v>
      </c>
      <c r="E2" s="208" t="str">
        <f>'【入力】チーム基本情報（男子）'!E1</f>
        <v xml:space="preserve"> 全日本大学バスケットボール新人戦中国地区予選会</v>
      </c>
      <c r="F2" s="208"/>
      <c r="G2" s="209"/>
      <c r="J2" s="220" t="s">
        <v>13</v>
      </c>
      <c r="K2" s="220"/>
      <c r="L2" s="220"/>
      <c r="M2" s="220"/>
      <c r="P2" s="211" t="s">
        <v>12</v>
      </c>
      <c r="Q2" s="211"/>
      <c r="R2" s="211"/>
      <c r="S2" s="211"/>
      <c r="T2" s="13"/>
    </row>
    <row r="3" spans="1:23" x14ac:dyDescent="0.15">
      <c r="A3" s="12"/>
      <c r="B3" s="212"/>
      <c r="C3" s="212"/>
      <c r="D3" s="212"/>
      <c r="E3" s="212"/>
      <c r="F3" s="212"/>
      <c r="G3" s="212"/>
      <c r="H3" s="14"/>
      <c r="N3" s="14"/>
      <c r="T3" s="13"/>
    </row>
    <row r="4" spans="1:23" ht="22.5" customHeight="1" x14ac:dyDescent="0.15">
      <c r="A4" s="12"/>
      <c r="B4" s="211" t="s">
        <v>11</v>
      </c>
      <c r="C4" s="211"/>
      <c r="D4" s="211"/>
      <c r="E4" s="211"/>
      <c r="F4" s="211"/>
      <c r="G4" s="211"/>
      <c r="H4" s="15"/>
      <c r="I4" s="1"/>
      <c r="J4" s="211" t="s">
        <v>16</v>
      </c>
      <c r="K4" s="211"/>
      <c r="L4" s="211"/>
      <c r="M4" s="211"/>
      <c r="N4" s="15"/>
      <c r="O4" s="1"/>
      <c r="P4" s="211" t="s">
        <v>16</v>
      </c>
      <c r="Q4" s="211"/>
      <c r="R4" s="211"/>
      <c r="S4" s="211"/>
      <c r="T4" s="16"/>
    </row>
    <row r="5" spans="1:23" x14ac:dyDescent="0.15">
      <c r="A5" s="12"/>
      <c r="B5" s="212"/>
      <c r="C5" s="212"/>
      <c r="D5" s="212"/>
      <c r="E5" s="212"/>
      <c r="F5" s="212"/>
      <c r="G5" s="212"/>
      <c r="H5" s="14"/>
      <c r="J5" s="17"/>
      <c r="L5" s="17"/>
      <c r="M5" s="17"/>
      <c r="N5" s="14"/>
      <c r="P5" s="17"/>
      <c r="R5" s="17"/>
      <c r="S5" s="17"/>
      <c r="T5" s="13"/>
    </row>
    <row r="6" spans="1:23" ht="22.5" customHeight="1" x14ac:dyDescent="0.15">
      <c r="A6" s="29"/>
      <c r="B6" s="30"/>
      <c r="C6" s="206" t="s">
        <v>28</v>
      </c>
      <c r="D6" s="207"/>
      <c r="E6" s="221">
        <f>'【入力】スタッフ・選手（男子）'!D1</f>
        <v>0</v>
      </c>
      <c r="F6" s="199"/>
      <c r="G6" s="199"/>
      <c r="H6" s="27"/>
      <c r="I6" s="31"/>
      <c r="J6" s="207" t="s">
        <v>15</v>
      </c>
      <c r="K6" s="217"/>
      <c r="L6" s="188">
        <f>E6</f>
        <v>0</v>
      </c>
      <c r="M6" s="192"/>
      <c r="N6" s="26"/>
      <c r="O6" s="31"/>
      <c r="P6" s="207" t="s">
        <v>15</v>
      </c>
      <c r="Q6" s="217"/>
      <c r="R6" s="188">
        <f>E6</f>
        <v>0</v>
      </c>
      <c r="S6" s="192"/>
      <c r="T6" s="13"/>
      <c r="V6" s="68" t="s">
        <v>171</v>
      </c>
    </row>
    <row r="7" spans="1:23" ht="18" customHeight="1" x14ac:dyDescent="0.15">
      <c r="A7" s="29"/>
      <c r="B7" s="213" t="s">
        <v>29</v>
      </c>
      <c r="C7" s="214"/>
      <c r="D7" s="215" t="s">
        <v>25</v>
      </c>
      <c r="E7" s="214"/>
      <c r="F7" s="216"/>
      <c r="G7" s="122" t="s">
        <v>26</v>
      </c>
      <c r="H7" s="27"/>
      <c r="I7" s="5"/>
      <c r="J7" s="203" t="s">
        <v>24</v>
      </c>
      <c r="K7" s="204"/>
      <c r="L7" s="205"/>
      <c r="M7" s="98" t="s">
        <v>25</v>
      </c>
      <c r="N7" s="26"/>
      <c r="O7" s="5"/>
      <c r="P7" s="203" t="s">
        <v>24</v>
      </c>
      <c r="Q7" s="204"/>
      <c r="R7" s="205"/>
      <c r="S7" s="98" t="s">
        <v>25</v>
      </c>
      <c r="T7" s="13"/>
    </row>
    <row r="8" spans="1:23" ht="18" customHeight="1" x14ac:dyDescent="0.15">
      <c r="A8" s="29"/>
      <c r="B8" s="200">
        <f>'【入力】スタッフ・選手（男子）'!B3</f>
        <v>0</v>
      </c>
      <c r="C8" s="189"/>
      <c r="D8" s="188">
        <f>'【入力】スタッフ・選手（男子）'!D3</f>
        <v>0</v>
      </c>
      <c r="E8" s="189"/>
      <c r="F8" s="190"/>
      <c r="G8" s="33">
        <f>'【入力】スタッフ・選手（男子）'!G3</f>
        <v>0</v>
      </c>
      <c r="H8" s="32"/>
      <c r="I8" s="5"/>
      <c r="J8" s="199">
        <f t="shared" ref="J8:J14" si="0">B8</f>
        <v>0</v>
      </c>
      <c r="K8" s="199"/>
      <c r="L8" s="200"/>
      <c r="M8" s="33">
        <f t="shared" ref="M8:M14" si="1">D8</f>
        <v>0</v>
      </c>
      <c r="N8" s="26"/>
      <c r="O8" s="5"/>
      <c r="P8" s="199">
        <f t="shared" ref="P8:P14" si="2">B8</f>
        <v>0</v>
      </c>
      <c r="Q8" s="199"/>
      <c r="R8" s="200"/>
      <c r="S8" s="33">
        <f t="shared" ref="S8:S14" si="3">D8</f>
        <v>0</v>
      </c>
      <c r="T8" s="13"/>
    </row>
    <row r="9" spans="1:23" ht="18" customHeight="1" x14ac:dyDescent="0.15">
      <c r="A9" s="29"/>
      <c r="B9" s="226">
        <f>'【入力】スタッフ・選手（男子）'!B4</f>
        <v>0</v>
      </c>
      <c r="C9" s="223"/>
      <c r="D9" s="222">
        <f>'【入力】スタッフ・選手（男子）'!D4</f>
        <v>0</v>
      </c>
      <c r="E9" s="223"/>
      <c r="F9" s="224"/>
      <c r="G9" s="33">
        <f>'【入力】スタッフ・選手（男子）'!G4</f>
        <v>0</v>
      </c>
      <c r="H9" s="32"/>
      <c r="I9" s="5"/>
      <c r="J9" s="199">
        <f t="shared" si="0"/>
        <v>0</v>
      </c>
      <c r="K9" s="199"/>
      <c r="L9" s="200"/>
      <c r="M9" s="33">
        <f t="shared" si="1"/>
        <v>0</v>
      </c>
      <c r="N9" s="26"/>
      <c r="O9" s="5"/>
      <c r="P9" s="199">
        <f t="shared" si="2"/>
        <v>0</v>
      </c>
      <c r="Q9" s="199"/>
      <c r="R9" s="200"/>
      <c r="S9" s="33">
        <f t="shared" si="3"/>
        <v>0</v>
      </c>
      <c r="T9" s="13"/>
    </row>
    <row r="10" spans="1:23" ht="18" customHeight="1" x14ac:dyDescent="0.15">
      <c r="A10" s="29"/>
      <c r="B10" s="200" t="str">
        <f>'【入力】スタッフ・選手（男子）'!B5</f>
        <v>主務</v>
      </c>
      <c r="C10" s="189"/>
      <c r="D10" s="188">
        <f>'【入力】スタッフ・選手（男子）'!D5</f>
        <v>0</v>
      </c>
      <c r="E10" s="189"/>
      <c r="F10" s="190"/>
      <c r="G10" s="33" t="str">
        <f>'【入力】スタッフ・選手（男子）'!G5</f>
        <v>高</v>
      </c>
      <c r="H10" s="32"/>
      <c r="I10" s="5"/>
      <c r="J10" s="199" t="str">
        <f t="shared" si="0"/>
        <v>主務</v>
      </c>
      <c r="K10" s="199"/>
      <c r="L10" s="200"/>
      <c r="M10" s="33">
        <f t="shared" si="1"/>
        <v>0</v>
      </c>
      <c r="N10" s="26"/>
      <c r="O10" s="5"/>
      <c r="P10" s="199" t="str">
        <f t="shared" si="2"/>
        <v>主務</v>
      </c>
      <c r="Q10" s="199"/>
      <c r="R10" s="200"/>
      <c r="S10" s="33">
        <f t="shared" si="3"/>
        <v>0</v>
      </c>
      <c r="T10" s="13"/>
    </row>
    <row r="11" spans="1:23" ht="18" customHeight="1" x14ac:dyDescent="0.15">
      <c r="A11" s="29"/>
      <c r="B11" s="218"/>
      <c r="C11" s="219"/>
      <c r="D11" s="227"/>
      <c r="E11" s="219"/>
      <c r="F11" s="228"/>
      <c r="G11" s="123"/>
      <c r="H11" s="32"/>
      <c r="I11" s="5"/>
      <c r="J11" s="199">
        <f t="shared" si="0"/>
        <v>0</v>
      </c>
      <c r="K11" s="199"/>
      <c r="L11" s="200"/>
      <c r="M11" s="33">
        <f t="shared" si="1"/>
        <v>0</v>
      </c>
      <c r="N11" s="26"/>
      <c r="O11" s="5"/>
      <c r="P11" s="199">
        <f t="shared" si="2"/>
        <v>0</v>
      </c>
      <c r="Q11" s="199"/>
      <c r="R11" s="200"/>
      <c r="S11" s="33">
        <f t="shared" si="3"/>
        <v>0</v>
      </c>
      <c r="T11" s="13"/>
      <c r="W11" s="2" t="s">
        <v>61</v>
      </c>
    </row>
    <row r="12" spans="1:23" ht="18" customHeight="1" x14ac:dyDescent="0.15">
      <c r="A12" s="29"/>
      <c r="B12" s="177"/>
      <c r="C12" s="176"/>
      <c r="D12" s="175"/>
      <c r="E12" s="179"/>
      <c r="F12" s="176"/>
      <c r="G12" s="82"/>
      <c r="H12" s="32"/>
      <c r="I12" s="5"/>
      <c r="J12" s="199">
        <f>B12</f>
        <v>0</v>
      </c>
      <c r="K12" s="199"/>
      <c r="L12" s="200"/>
      <c r="M12" s="33">
        <f>D12</f>
        <v>0</v>
      </c>
      <c r="N12" s="26"/>
      <c r="O12" s="5"/>
      <c r="P12" s="199">
        <f>B12</f>
        <v>0</v>
      </c>
      <c r="Q12" s="199"/>
      <c r="R12" s="200"/>
      <c r="S12" s="33">
        <f>D12</f>
        <v>0</v>
      </c>
      <c r="T12" s="13"/>
      <c r="W12" s="2" t="s">
        <v>42</v>
      </c>
    </row>
    <row r="13" spans="1:23" ht="18" customHeight="1" x14ac:dyDescent="0.15">
      <c r="A13" s="29"/>
      <c r="B13" s="177"/>
      <c r="C13" s="179"/>
      <c r="D13" s="175"/>
      <c r="E13" s="179"/>
      <c r="F13" s="176"/>
      <c r="G13" s="82"/>
      <c r="H13" s="32"/>
      <c r="I13" s="5"/>
      <c r="J13" s="199">
        <f t="shared" si="0"/>
        <v>0</v>
      </c>
      <c r="K13" s="199"/>
      <c r="L13" s="200"/>
      <c r="M13" s="33">
        <f t="shared" si="1"/>
        <v>0</v>
      </c>
      <c r="N13" s="26"/>
      <c r="O13" s="5"/>
      <c r="P13" s="199">
        <f t="shared" si="2"/>
        <v>0</v>
      </c>
      <c r="Q13" s="199"/>
      <c r="R13" s="200"/>
      <c r="S13" s="33">
        <f t="shared" si="3"/>
        <v>0</v>
      </c>
      <c r="T13" s="13"/>
      <c r="W13" s="2" t="s">
        <v>44</v>
      </c>
    </row>
    <row r="14" spans="1:23" ht="18" customHeight="1" x14ac:dyDescent="0.15">
      <c r="A14" s="29"/>
      <c r="B14" s="218"/>
      <c r="C14" s="219"/>
      <c r="D14" s="227"/>
      <c r="E14" s="219"/>
      <c r="F14" s="228"/>
      <c r="G14" s="123"/>
      <c r="H14" s="32"/>
      <c r="I14" s="5"/>
      <c r="J14" s="199">
        <f t="shared" si="0"/>
        <v>0</v>
      </c>
      <c r="K14" s="199"/>
      <c r="L14" s="200"/>
      <c r="M14" s="33">
        <f t="shared" si="1"/>
        <v>0</v>
      </c>
      <c r="N14" s="26"/>
      <c r="O14" s="5"/>
      <c r="P14" s="199">
        <f t="shared" si="2"/>
        <v>0</v>
      </c>
      <c r="Q14" s="199"/>
      <c r="R14" s="200"/>
      <c r="S14" s="33">
        <f t="shared" si="3"/>
        <v>0</v>
      </c>
      <c r="T14" s="13"/>
      <c r="W14" s="2" t="s">
        <v>43</v>
      </c>
    </row>
    <row r="15" spans="1:23" ht="18" customHeight="1" x14ac:dyDescent="0.15">
      <c r="A15" s="29"/>
      <c r="B15" s="34" t="s">
        <v>6</v>
      </c>
      <c r="C15" s="225" t="s">
        <v>7</v>
      </c>
      <c r="D15" s="225"/>
      <c r="E15" s="35" t="s">
        <v>8</v>
      </c>
      <c r="F15" s="35" t="s">
        <v>9</v>
      </c>
      <c r="G15" s="121" t="s">
        <v>36</v>
      </c>
      <c r="H15" s="27"/>
      <c r="I15" s="5"/>
      <c r="J15" s="34" t="s">
        <v>18</v>
      </c>
      <c r="K15" s="210" t="s">
        <v>17</v>
      </c>
      <c r="L15" s="191"/>
      <c r="M15" s="191"/>
      <c r="N15" s="27"/>
      <c r="O15" s="5"/>
      <c r="P15" s="34" t="s">
        <v>18</v>
      </c>
      <c r="Q15" s="210" t="s">
        <v>17</v>
      </c>
      <c r="R15" s="191"/>
      <c r="S15" s="191"/>
      <c r="T15" s="16"/>
      <c r="W15" s="2" t="s">
        <v>45</v>
      </c>
    </row>
    <row r="16" spans="1:23" ht="18" customHeight="1" x14ac:dyDescent="0.15">
      <c r="A16" s="29" t="s">
        <v>31</v>
      </c>
      <c r="B16" s="74"/>
      <c r="C16" s="193"/>
      <c r="D16" s="193"/>
      <c r="E16" s="75"/>
      <c r="F16" s="75"/>
      <c r="G16" s="82"/>
      <c r="H16" s="32"/>
      <c r="I16" s="6" t="s">
        <v>31</v>
      </c>
      <c r="J16" s="36">
        <f>B16</f>
        <v>0</v>
      </c>
      <c r="K16" s="221">
        <f>C16</f>
        <v>0</v>
      </c>
      <c r="L16" s="199"/>
      <c r="M16" s="199"/>
      <c r="N16" s="32"/>
      <c r="O16" s="6" t="s">
        <v>31</v>
      </c>
      <c r="P16" s="36">
        <f>B16</f>
        <v>0</v>
      </c>
      <c r="Q16" s="221">
        <f>C16</f>
        <v>0</v>
      </c>
      <c r="R16" s="199"/>
      <c r="S16" s="199"/>
      <c r="T16" s="19"/>
      <c r="W16" s="2" t="s">
        <v>46</v>
      </c>
    </row>
    <row r="17" spans="1:20" ht="18" customHeight="1" x14ac:dyDescent="0.15">
      <c r="A17" s="29">
        <v>2</v>
      </c>
      <c r="B17" s="74"/>
      <c r="C17" s="193"/>
      <c r="D17" s="193"/>
      <c r="E17" s="75"/>
      <c r="F17" s="75"/>
      <c r="G17" s="82"/>
      <c r="H17" s="32"/>
      <c r="I17" s="6">
        <v>2</v>
      </c>
      <c r="J17" s="36">
        <f t="shared" ref="J17:J30" si="4">B17</f>
        <v>0</v>
      </c>
      <c r="K17" s="221">
        <f t="shared" ref="K17:K30" si="5">C17</f>
        <v>0</v>
      </c>
      <c r="L17" s="199"/>
      <c r="M17" s="199"/>
      <c r="N17" s="32"/>
      <c r="O17" s="6">
        <v>2</v>
      </c>
      <c r="P17" s="36">
        <f t="shared" ref="P17:P30" si="6">B17</f>
        <v>0</v>
      </c>
      <c r="Q17" s="221">
        <f t="shared" ref="Q17:Q30" si="7">C17</f>
        <v>0</v>
      </c>
      <c r="R17" s="199"/>
      <c r="S17" s="199"/>
      <c r="T17" s="19"/>
    </row>
    <row r="18" spans="1:20" ht="18" customHeight="1" x14ac:dyDescent="0.15">
      <c r="A18" s="29">
        <v>3</v>
      </c>
      <c r="B18" s="74"/>
      <c r="C18" s="193"/>
      <c r="D18" s="193"/>
      <c r="E18" s="75"/>
      <c r="F18" s="75"/>
      <c r="G18" s="82"/>
      <c r="H18" s="32"/>
      <c r="I18" s="6">
        <v>3</v>
      </c>
      <c r="J18" s="36">
        <f t="shared" si="4"/>
        <v>0</v>
      </c>
      <c r="K18" s="221">
        <f t="shared" si="5"/>
        <v>0</v>
      </c>
      <c r="L18" s="199"/>
      <c r="M18" s="199"/>
      <c r="N18" s="32"/>
      <c r="O18" s="6">
        <v>3</v>
      </c>
      <c r="P18" s="36">
        <f t="shared" si="6"/>
        <v>0</v>
      </c>
      <c r="Q18" s="221">
        <f t="shared" si="7"/>
        <v>0</v>
      </c>
      <c r="R18" s="199"/>
      <c r="S18" s="199"/>
      <c r="T18" s="19"/>
    </row>
    <row r="19" spans="1:20" ht="18" customHeight="1" x14ac:dyDescent="0.15">
      <c r="A19" s="29">
        <v>4</v>
      </c>
      <c r="B19" s="74"/>
      <c r="C19" s="193"/>
      <c r="D19" s="193"/>
      <c r="E19" s="75"/>
      <c r="F19" s="75"/>
      <c r="G19" s="82"/>
      <c r="H19" s="32"/>
      <c r="I19" s="6">
        <v>4</v>
      </c>
      <c r="J19" s="36">
        <f t="shared" si="4"/>
        <v>0</v>
      </c>
      <c r="K19" s="221">
        <f t="shared" si="5"/>
        <v>0</v>
      </c>
      <c r="L19" s="199"/>
      <c r="M19" s="199"/>
      <c r="N19" s="32"/>
      <c r="O19" s="6">
        <v>4</v>
      </c>
      <c r="P19" s="36">
        <f t="shared" si="6"/>
        <v>0</v>
      </c>
      <c r="Q19" s="221">
        <f t="shared" si="7"/>
        <v>0</v>
      </c>
      <c r="R19" s="199"/>
      <c r="S19" s="199"/>
      <c r="T19" s="19"/>
    </row>
    <row r="20" spans="1:20" ht="18" customHeight="1" x14ac:dyDescent="0.15">
      <c r="A20" s="29">
        <v>5</v>
      </c>
      <c r="B20" s="74"/>
      <c r="C20" s="193"/>
      <c r="D20" s="193"/>
      <c r="E20" s="75"/>
      <c r="F20" s="75"/>
      <c r="G20" s="82"/>
      <c r="H20" s="32"/>
      <c r="I20" s="6">
        <v>5</v>
      </c>
      <c r="J20" s="36">
        <f t="shared" si="4"/>
        <v>0</v>
      </c>
      <c r="K20" s="221">
        <f t="shared" si="5"/>
        <v>0</v>
      </c>
      <c r="L20" s="199"/>
      <c r="M20" s="199"/>
      <c r="N20" s="32"/>
      <c r="O20" s="6">
        <v>5</v>
      </c>
      <c r="P20" s="36">
        <f t="shared" si="6"/>
        <v>0</v>
      </c>
      <c r="Q20" s="221">
        <f t="shared" si="7"/>
        <v>0</v>
      </c>
      <c r="R20" s="199"/>
      <c r="S20" s="199"/>
      <c r="T20" s="19"/>
    </row>
    <row r="21" spans="1:20" ht="18" customHeight="1" x14ac:dyDescent="0.15">
      <c r="A21" s="29">
        <v>6</v>
      </c>
      <c r="B21" s="74"/>
      <c r="C21" s="193"/>
      <c r="D21" s="193"/>
      <c r="E21" s="75"/>
      <c r="F21" s="75"/>
      <c r="G21" s="82"/>
      <c r="H21" s="32"/>
      <c r="I21" s="6">
        <v>6</v>
      </c>
      <c r="J21" s="36">
        <f t="shared" si="4"/>
        <v>0</v>
      </c>
      <c r="K21" s="221">
        <f t="shared" si="5"/>
        <v>0</v>
      </c>
      <c r="L21" s="199"/>
      <c r="M21" s="199"/>
      <c r="N21" s="32"/>
      <c r="O21" s="6">
        <v>6</v>
      </c>
      <c r="P21" s="36">
        <f t="shared" si="6"/>
        <v>0</v>
      </c>
      <c r="Q21" s="221">
        <f t="shared" si="7"/>
        <v>0</v>
      </c>
      <c r="R21" s="199"/>
      <c r="S21" s="199"/>
      <c r="T21" s="19"/>
    </row>
    <row r="22" spans="1:20" ht="18" customHeight="1" x14ac:dyDescent="0.15">
      <c r="A22" s="29">
        <v>7</v>
      </c>
      <c r="B22" s="74"/>
      <c r="C22" s="193"/>
      <c r="D22" s="193"/>
      <c r="E22" s="75"/>
      <c r="F22" s="75"/>
      <c r="G22" s="82"/>
      <c r="H22" s="32"/>
      <c r="I22" s="6">
        <v>7</v>
      </c>
      <c r="J22" s="36">
        <f t="shared" si="4"/>
        <v>0</v>
      </c>
      <c r="K22" s="221">
        <f t="shared" si="5"/>
        <v>0</v>
      </c>
      <c r="L22" s="199"/>
      <c r="M22" s="199"/>
      <c r="N22" s="32"/>
      <c r="O22" s="6">
        <v>7</v>
      </c>
      <c r="P22" s="36">
        <f t="shared" si="6"/>
        <v>0</v>
      </c>
      <c r="Q22" s="221">
        <f t="shared" si="7"/>
        <v>0</v>
      </c>
      <c r="R22" s="199"/>
      <c r="S22" s="199"/>
      <c r="T22" s="19"/>
    </row>
    <row r="23" spans="1:20" ht="18" customHeight="1" x14ac:dyDescent="0.15">
      <c r="A23" s="29">
        <v>8</v>
      </c>
      <c r="B23" s="74"/>
      <c r="C23" s="193"/>
      <c r="D23" s="193"/>
      <c r="E23" s="75"/>
      <c r="F23" s="75"/>
      <c r="G23" s="82"/>
      <c r="H23" s="26"/>
      <c r="I23" s="6">
        <v>8</v>
      </c>
      <c r="J23" s="36">
        <f t="shared" si="4"/>
        <v>0</v>
      </c>
      <c r="K23" s="221">
        <f t="shared" si="5"/>
        <v>0</v>
      </c>
      <c r="L23" s="199"/>
      <c r="M23" s="199"/>
      <c r="N23" s="26"/>
      <c r="O23" s="6">
        <v>8</v>
      </c>
      <c r="P23" s="36">
        <f t="shared" si="6"/>
        <v>0</v>
      </c>
      <c r="Q23" s="221">
        <f t="shared" si="7"/>
        <v>0</v>
      </c>
      <c r="R23" s="199"/>
      <c r="S23" s="199"/>
      <c r="T23" s="13"/>
    </row>
    <row r="24" spans="1:20" ht="18" customHeight="1" x14ac:dyDescent="0.15">
      <c r="A24" s="29">
        <v>9</v>
      </c>
      <c r="B24" s="74"/>
      <c r="C24" s="193"/>
      <c r="D24" s="193"/>
      <c r="E24" s="75"/>
      <c r="F24" s="75"/>
      <c r="G24" s="82"/>
      <c r="H24" s="32"/>
      <c r="I24" s="6">
        <v>9</v>
      </c>
      <c r="J24" s="36">
        <f t="shared" si="4"/>
        <v>0</v>
      </c>
      <c r="K24" s="221">
        <f t="shared" si="5"/>
        <v>0</v>
      </c>
      <c r="L24" s="199"/>
      <c r="M24" s="199"/>
      <c r="N24" s="26"/>
      <c r="O24" s="6">
        <v>9</v>
      </c>
      <c r="P24" s="36">
        <f t="shared" si="6"/>
        <v>0</v>
      </c>
      <c r="Q24" s="221">
        <f t="shared" si="7"/>
        <v>0</v>
      </c>
      <c r="R24" s="199"/>
      <c r="S24" s="199"/>
      <c r="T24" s="20"/>
    </row>
    <row r="25" spans="1:20" ht="18" customHeight="1" x14ac:dyDescent="0.15">
      <c r="A25" s="29">
        <v>10</v>
      </c>
      <c r="B25" s="74"/>
      <c r="C25" s="193"/>
      <c r="D25" s="193"/>
      <c r="E25" s="75"/>
      <c r="F25" s="75"/>
      <c r="G25" s="82"/>
      <c r="H25" s="32"/>
      <c r="I25" s="6">
        <v>10</v>
      </c>
      <c r="J25" s="36">
        <f t="shared" si="4"/>
        <v>0</v>
      </c>
      <c r="K25" s="221">
        <f t="shared" si="5"/>
        <v>0</v>
      </c>
      <c r="L25" s="199"/>
      <c r="M25" s="199"/>
      <c r="N25" s="26"/>
      <c r="O25" s="6">
        <v>10</v>
      </c>
      <c r="P25" s="36">
        <f t="shared" si="6"/>
        <v>0</v>
      </c>
      <c r="Q25" s="221">
        <f t="shared" si="7"/>
        <v>0</v>
      </c>
      <c r="R25" s="199"/>
      <c r="S25" s="199"/>
      <c r="T25" s="13"/>
    </row>
    <row r="26" spans="1:20" ht="18" customHeight="1" x14ac:dyDescent="0.15">
      <c r="A26" s="29">
        <v>11</v>
      </c>
      <c r="B26" s="74"/>
      <c r="C26" s="193"/>
      <c r="D26" s="193"/>
      <c r="E26" s="75"/>
      <c r="F26" s="75"/>
      <c r="G26" s="82"/>
      <c r="H26" s="32"/>
      <c r="I26" s="6">
        <v>11</v>
      </c>
      <c r="J26" s="36">
        <f t="shared" si="4"/>
        <v>0</v>
      </c>
      <c r="K26" s="221">
        <f t="shared" si="5"/>
        <v>0</v>
      </c>
      <c r="L26" s="199"/>
      <c r="M26" s="199"/>
      <c r="N26" s="32"/>
      <c r="O26" s="6">
        <v>11</v>
      </c>
      <c r="P26" s="36">
        <f t="shared" si="6"/>
        <v>0</v>
      </c>
      <c r="Q26" s="221">
        <f t="shared" si="7"/>
        <v>0</v>
      </c>
      <c r="R26" s="199"/>
      <c r="S26" s="199"/>
      <c r="T26" s="19"/>
    </row>
    <row r="27" spans="1:20" ht="18" customHeight="1" x14ac:dyDescent="0.15">
      <c r="A27" s="29">
        <v>12</v>
      </c>
      <c r="B27" s="74"/>
      <c r="C27" s="193"/>
      <c r="D27" s="193"/>
      <c r="E27" s="75"/>
      <c r="F27" s="75"/>
      <c r="G27" s="82"/>
      <c r="H27" s="32"/>
      <c r="I27" s="6">
        <v>12</v>
      </c>
      <c r="J27" s="36">
        <f t="shared" si="4"/>
        <v>0</v>
      </c>
      <c r="K27" s="221">
        <f t="shared" si="5"/>
        <v>0</v>
      </c>
      <c r="L27" s="199"/>
      <c r="M27" s="199"/>
      <c r="N27" s="32"/>
      <c r="O27" s="6">
        <v>12</v>
      </c>
      <c r="P27" s="36">
        <f t="shared" si="6"/>
        <v>0</v>
      </c>
      <c r="Q27" s="221">
        <f t="shared" si="7"/>
        <v>0</v>
      </c>
      <c r="R27" s="199"/>
      <c r="S27" s="199"/>
      <c r="T27" s="19"/>
    </row>
    <row r="28" spans="1:20" ht="18" customHeight="1" x14ac:dyDescent="0.15">
      <c r="A28" s="29">
        <v>13</v>
      </c>
      <c r="B28" s="74"/>
      <c r="C28" s="193"/>
      <c r="D28" s="193"/>
      <c r="E28" s="75"/>
      <c r="F28" s="75"/>
      <c r="G28" s="82"/>
      <c r="H28" s="32"/>
      <c r="I28" s="6">
        <v>13</v>
      </c>
      <c r="J28" s="36">
        <f t="shared" si="4"/>
        <v>0</v>
      </c>
      <c r="K28" s="221">
        <f t="shared" si="5"/>
        <v>0</v>
      </c>
      <c r="L28" s="199"/>
      <c r="M28" s="199"/>
      <c r="N28" s="32"/>
      <c r="O28" s="6">
        <v>13</v>
      </c>
      <c r="P28" s="36">
        <f t="shared" si="6"/>
        <v>0</v>
      </c>
      <c r="Q28" s="221">
        <f t="shared" si="7"/>
        <v>0</v>
      </c>
      <c r="R28" s="199"/>
      <c r="S28" s="199"/>
      <c r="T28" s="19"/>
    </row>
    <row r="29" spans="1:20" ht="18" customHeight="1" x14ac:dyDescent="0.15">
      <c r="A29" s="29">
        <v>14</v>
      </c>
      <c r="B29" s="74"/>
      <c r="C29" s="193"/>
      <c r="D29" s="193"/>
      <c r="E29" s="75"/>
      <c r="F29" s="75"/>
      <c r="G29" s="82"/>
      <c r="H29" s="32"/>
      <c r="I29" s="6">
        <v>14</v>
      </c>
      <c r="J29" s="36">
        <f t="shared" si="4"/>
        <v>0</v>
      </c>
      <c r="K29" s="221">
        <f t="shared" si="5"/>
        <v>0</v>
      </c>
      <c r="L29" s="199"/>
      <c r="M29" s="199"/>
      <c r="N29" s="26"/>
      <c r="O29" s="6">
        <v>14</v>
      </c>
      <c r="P29" s="36">
        <f t="shared" si="6"/>
        <v>0</v>
      </c>
      <c r="Q29" s="221">
        <f t="shared" si="7"/>
        <v>0</v>
      </c>
      <c r="R29" s="199"/>
      <c r="S29" s="199"/>
      <c r="T29" s="13"/>
    </row>
    <row r="30" spans="1:20" ht="18" customHeight="1" x14ac:dyDescent="0.15">
      <c r="A30" s="29">
        <v>15</v>
      </c>
      <c r="B30" s="74"/>
      <c r="C30" s="193"/>
      <c r="D30" s="193"/>
      <c r="E30" s="75"/>
      <c r="F30" s="75"/>
      <c r="G30" s="82"/>
      <c r="H30" s="32"/>
      <c r="I30" s="6">
        <v>15</v>
      </c>
      <c r="J30" s="36">
        <f t="shared" si="4"/>
        <v>0</v>
      </c>
      <c r="K30" s="221">
        <f t="shared" si="5"/>
        <v>0</v>
      </c>
      <c r="L30" s="199"/>
      <c r="M30" s="199"/>
      <c r="N30" s="32"/>
      <c r="O30" s="6">
        <v>15</v>
      </c>
      <c r="P30" s="36">
        <f t="shared" si="6"/>
        <v>0</v>
      </c>
      <c r="Q30" s="221">
        <f t="shared" si="7"/>
        <v>0</v>
      </c>
      <c r="R30" s="199"/>
      <c r="S30" s="199"/>
      <c r="T30" s="19"/>
    </row>
    <row r="31" spans="1:20" x14ac:dyDescent="0.15">
      <c r="A31" s="12"/>
      <c r="H31" s="212" t="s">
        <v>14</v>
      </c>
      <c r="I31" s="212"/>
      <c r="N31" s="212" t="s">
        <v>14</v>
      </c>
      <c r="O31" s="212"/>
      <c r="T31" s="13"/>
    </row>
    <row r="32" spans="1:20" ht="19.5" thickBot="1" x14ac:dyDescent="0.2">
      <c r="A32" s="21"/>
      <c r="B32" s="22"/>
      <c r="C32" s="22"/>
      <c r="D32" s="22"/>
      <c r="E32" s="22"/>
      <c r="F32" s="22"/>
      <c r="G32" s="22"/>
      <c r="H32" s="229"/>
      <c r="I32" s="229"/>
      <c r="J32" s="22"/>
      <c r="K32" s="22"/>
      <c r="L32" s="22"/>
      <c r="M32" s="22"/>
      <c r="N32" s="229"/>
      <c r="O32" s="229"/>
      <c r="P32" s="22"/>
      <c r="Q32" s="22"/>
      <c r="R32" s="22"/>
      <c r="S32" s="22"/>
      <c r="T32" s="23"/>
    </row>
  </sheetData>
  <mergeCells count="97">
    <mergeCell ref="Q16:S16"/>
    <mergeCell ref="Q17:S17"/>
    <mergeCell ref="Q18:S18"/>
    <mergeCell ref="Q24:S24"/>
    <mergeCell ref="K17:M17"/>
    <mergeCell ref="Q26:S26"/>
    <mergeCell ref="Q27:S27"/>
    <mergeCell ref="Q29:S29"/>
    <mergeCell ref="Q30:S30"/>
    <mergeCell ref="Q28:S28"/>
    <mergeCell ref="K24:M24"/>
    <mergeCell ref="Q21:S21"/>
    <mergeCell ref="Q22:S22"/>
    <mergeCell ref="K22:M22"/>
    <mergeCell ref="Q25:S25"/>
    <mergeCell ref="D14:F14"/>
    <mergeCell ref="J14:L14"/>
    <mergeCell ref="H31:I32"/>
    <mergeCell ref="N31:O32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J11:L11"/>
    <mergeCell ref="J13:L13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P12:R12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Q19:S19"/>
    <mergeCell ref="Q23:S23"/>
    <mergeCell ref="D9:F9"/>
    <mergeCell ref="K23:M23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P2:S2"/>
    <mergeCell ref="B5:G5"/>
    <mergeCell ref="P4:S4"/>
    <mergeCell ref="P7:R7"/>
    <mergeCell ref="B7:C7"/>
    <mergeCell ref="D7:F7"/>
    <mergeCell ref="P6:Q6"/>
    <mergeCell ref="R6:S6"/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  <mergeCell ref="B8:C8"/>
    <mergeCell ref="D8:F8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2" customWidth="1"/>
    <col min="2" max="3" width="3.625" style="1" customWidth="1"/>
    <col min="4" max="4" width="3.625" style="2" customWidth="1"/>
    <col min="5" max="5" width="14.5" style="2" customWidth="1"/>
    <col min="6" max="7" width="3.625" style="2" customWidth="1"/>
    <col min="8" max="9" width="3.625" style="1" customWidth="1"/>
    <col min="10" max="10" width="3.625" style="2" customWidth="1"/>
    <col min="11" max="11" width="14.5" style="2" customWidth="1"/>
    <col min="12" max="13" width="3.625" style="2" customWidth="1"/>
    <col min="14" max="15" width="3.625" style="1" customWidth="1"/>
    <col min="16" max="16" width="3.625" style="2" customWidth="1"/>
    <col min="17" max="17" width="14.5" style="2" customWidth="1"/>
    <col min="18" max="19" width="3.625" style="2" customWidth="1"/>
    <col min="20" max="21" width="3.625" style="1" customWidth="1"/>
    <col min="22" max="22" width="3.625" style="2" customWidth="1"/>
    <col min="23" max="23" width="14.5" style="2" customWidth="1"/>
    <col min="24" max="24" width="3.625" style="2" customWidth="1"/>
    <col min="25" max="26" width="8.875" style="2"/>
    <col min="27" max="27" width="8.875" style="39"/>
  </cols>
  <sheetData>
    <row r="1" spans="1:26" ht="13.5" customHeight="1" x14ac:dyDescent="0.15">
      <c r="A1" s="8"/>
      <c r="B1" s="10"/>
      <c r="C1" s="10"/>
      <c r="D1" s="9"/>
      <c r="E1" s="9"/>
      <c r="F1" s="9"/>
      <c r="G1" s="9"/>
      <c r="H1" s="10"/>
      <c r="I1" s="10"/>
      <c r="J1" s="9"/>
      <c r="K1" s="9"/>
      <c r="L1" s="11"/>
      <c r="M1" s="9"/>
      <c r="N1" s="10"/>
      <c r="O1" s="10"/>
      <c r="P1" s="9"/>
      <c r="Q1" s="9"/>
      <c r="R1" s="9"/>
      <c r="S1" s="9"/>
      <c r="T1" s="10"/>
      <c r="U1" s="10"/>
      <c r="V1" s="9"/>
      <c r="W1" s="9"/>
      <c r="X1" s="11"/>
    </row>
    <row r="2" spans="1:26" ht="22.5" customHeight="1" x14ac:dyDescent="0.15">
      <c r="A2" s="12"/>
      <c r="B2" s="220" t="s">
        <v>30</v>
      </c>
      <c r="C2" s="220"/>
      <c r="D2" s="220"/>
      <c r="E2" s="220"/>
      <c r="H2" s="211" t="s">
        <v>12</v>
      </c>
      <c r="I2" s="211"/>
      <c r="J2" s="211"/>
      <c r="K2" s="211"/>
      <c r="L2" s="13"/>
      <c r="N2" s="220" t="s">
        <v>30</v>
      </c>
      <c r="O2" s="220"/>
      <c r="P2" s="220"/>
      <c r="Q2" s="220"/>
      <c r="T2" s="211" t="s">
        <v>12</v>
      </c>
      <c r="U2" s="211"/>
      <c r="V2" s="211"/>
      <c r="W2" s="211"/>
      <c r="X2" s="13"/>
      <c r="Z2" s="3"/>
    </row>
    <row r="3" spans="1:26" x14ac:dyDescent="0.15">
      <c r="A3" s="12"/>
      <c r="F3" s="14"/>
      <c r="L3" s="13"/>
      <c r="R3" s="14"/>
      <c r="X3" s="13"/>
    </row>
    <row r="4" spans="1:26" ht="22.5" customHeight="1" x14ac:dyDescent="0.15">
      <c r="A4" s="18"/>
      <c r="B4" s="230" t="s">
        <v>16</v>
      </c>
      <c r="C4" s="231"/>
      <c r="D4" s="231"/>
      <c r="E4" s="232"/>
      <c r="F4" s="15"/>
      <c r="G4" s="1"/>
      <c r="H4" s="230" t="s">
        <v>16</v>
      </c>
      <c r="I4" s="231"/>
      <c r="J4" s="231"/>
      <c r="K4" s="232"/>
      <c r="L4" s="16"/>
      <c r="M4" s="1"/>
      <c r="N4" s="230" t="s">
        <v>16</v>
      </c>
      <c r="O4" s="231"/>
      <c r="P4" s="231"/>
      <c r="Q4" s="232"/>
      <c r="R4" s="15"/>
      <c r="S4" s="1"/>
      <c r="T4" s="230" t="s">
        <v>16</v>
      </c>
      <c r="U4" s="231"/>
      <c r="V4" s="231"/>
      <c r="W4" s="232"/>
      <c r="X4" s="16"/>
      <c r="Z4" s="68" t="s">
        <v>172</v>
      </c>
    </row>
    <row r="5" spans="1:26" ht="13.5" customHeight="1" x14ac:dyDescent="0.15">
      <c r="A5" s="12"/>
      <c r="B5" s="17"/>
      <c r="D5" s="17"/>
      <c r="E5" s="17"/>
      <c r="F5" s="14"/>
      <c r="H5" s="17"/>
      <c r="J5" s="17"/>
      <c r="K5" s="17"/>
      <c r="L5" s="13"/>
      <c r="N5" s="17"/>
      <c r="P5" s="17"/>
      <c r="Q5" s="17"/>
      <c r="R5" s="14"/>
      <c r="T5" s="17"/>
      <c r="V5" s="17"/>
      <c r="W5" s="17"/>
      <c r="X5" s="13"/>
    </row>
    <row r="6" spans="1:26" ht="22.5" customHeight="1" x14ac:dyDescent="0.15">
      <c r="A6" s="38"/>
      <c r="B6" s="207" t="s">
        <v>15</v>
      </c>
      <c r="C6" s="217"/>
      <c r="D6" s="188">
        <f>'【当日】エントリー表（男子）'!E6</f>
        <v>0</v>
      </c>
      <c r="E6" s="192"/>
      <c r="F6" s="26"/>
      <c r="G6" s="31"/>
      <c r="H6" s="207" t="s">
        <v>15</v>
      </c>
      <c r="I6" s="217"/>
      <c r="J6" s="188">
        <f>'【当日】エントリー表（男子）'!E6</f>
        <v>0</v>
      </c>
      <c r="K6" s="192"/>
      <c r="L6" s="25"/>
      <c r="M6" s="38"/>
      <c r="N6" s="207" t="s">
        <v>15</v>
      </c>
      <c r="O6" s="217"/>
      <c r="P6" s="188">
        <f>D6</f>
        <v>0</v>
      </c>
      <c r="Q6" s="192"/>
      <c r="R6" s="26"/>
      <c r="S6" s="31"/>
      <c r="T6" s="207" t="s">
        <v>15</v>
      </c>
      <c r="U6" s="217"/>
      <c r="V6" s="188">
        <f>P6</f>
        <v>0</v>
      </c>
      <c r="W6" s="192"/>
      <c r="X6" s="13"/>
    </row>
    <row r="7" spans="1:26" ht="18" customHeight="1" x14ac:dyDescent="0.15">
      <c r="A7" s="24"/>
      <c r="B7" s="203" t="s">
        <v>24</v>
      </c>
      <c r="C7" s="204"/>
      <c r="D7" s="205"/>
      <c r="E7" s="98" t="s">
        <v>25</v>
      </c>
      <c r="F7" s="26"/>
      <c r="G7" s="5"/>
      <c r="H7" s="203" t="s">
        <v>24</v>
      </c>
      <c r="I7" s="204"/>
      <c r="J7" s="205"/>
      <c r="K7" s="98" t="s">
        <v>25</v>
      </c>
      <c r="L7" s="25"/>
      <c r="M7" s="5"/>
      <c r="N7" s="203" t="s">
        <v>24</v>
      </c>
      <c r="O7" s="204"/>
      <c r="P7" s="205"/>
      <c r="Q7" s="98" t="s">
        <v>25</v>
      </c>
      <c r="R7" s="26"/>
      <c r="S7" s="5"/>
      <c r="T7" s="203" t="s">
        <v>24</v>
      </c>
      <c r="U7" s="204"/>
      <c r="V7" s="205"/>
      <c r="W7" s="98" t="s">
        <v>25</v>
      </c>
      <c r="X7" s="13"/>
    </row>
    <row r="8" spans="1:26" ht="18" customHeight="1" x14ac:dyDescent="0.15">
      <c r="A8" s="24"/>
      <c r="B8" s="199">
        <f>'【当日】エントリー表（男子）'!B8</f>
        <v>0</v>
      </c>
      <c r="C8" s="199"/>
      <c r="D8" s="200"/>
      <c r="E8" s="33">
        <f>'【当日】エントリー表（男子）'!D8</f>
        <v>0</v>
      </c>
      <c r="F8" s="26"/>
      <c r="G8" s="5"/>
      <c r="H8" s="199">
        <f>'【当日】エントリー表（男子）'!B8</f>
        <v>0</v>
      </c>
      <c r="I8" s="199"/>
      <c r="J8" s="200"/>
      <c r="K8" s="33">
        <f>'【当日】エントリー表（男子）'!D8</f>
        <v>0</v>
      </c>
      <c r="L8" s="25"/>
      <c r="M8" s="5"/>
      <c r="N8" s="199">
        <f>'【当日】エントリー表（男子）'!B8</f>
        <v>0</v>
      </c>
      <c r="O8" s="199"/>
      <c r="P8" s="200"/>
      <c r="Q8" s="33">
        <f t="shared" ref="Q8:Q14" si="0">E8</f>
        <v>0</v>
      </c>
      <c r="R8" s="26"/>
      <c r="S8" s="5"/>
      <c r="T8" s="199">
        <f>'【当日】エントリー表（男子）'!B8</f>
        <v>0</v>
      </c>
      <c r="U8" s="199"/>
      <c r="V8" s="200"/>
      <c r="W8" s="33">
        <f t="shared" ref="W8:W14" si="1">Q8</f>
        <v>0</v>
      </c>
      <c r="X8" s="13"/>
    </row>
    <row r="9" spans="1:26" ht="18" customHeight="1" x14ac:dyDescent="0.15">
      <c r="A9" s="24"/>
      <c r="B9" s="199">
        <f>'【当日】エントリー表（男子）'!B9</f>
        <v>0</v>
      </c>
      <c r="C9" s="199"/>
      <c r="D9" s="200"/>
      <c r="E9" s="33">
        <f>'【当日】エントリー表（男子）'!D9</f>
        <v>0</v>
      </c>
      <c r="F9" s="26"/>
      <c r="G9" s="5"/>
      <c r="H9" s="199">
        <f>'【当日】エントリー表（男子）'!B9</f>
        <v>0</v>
      </c>
      <c r="I9" s="199"/>
      <c r="J9" s="200"/>
      <c r="K9" s="33">
        <f>'【当日】エントリー表（男子）'!D9</f>
        <v>0</v>
      </c>
      <c r="L9" s="25"/>
      <c r="M9" s="5"/>
      <c r="N9" s="199">
        <f>'【当日】エントリー表（男子）'!B9</f>
        <v>0</v>
      </c>
      <c r="O9" s="199"/>
      <c r="P9" s="200"/>
      <c r="Q9" s="33">
        <f t="shared" si="0"/>
        <v>0</v>
      </c>
      <c r="R9" s="26"/>
      <c r="S9" s="5"/>
      <c r="T9" s="199">
        <f>'【当日】エントリー表（男子）'!B9</f>
        <v>0</v>
      </c>
      <c r="U9" s="199"/>
      <c r="V9" s="200"/>
      <c r="W9" s="33">
        <f t="shared" si="1"/>
        <v>0</v>
      </c>
      <c r="X9" s="13"/>
    </row>
    <row r="10" spans="1:26" ht="18" customHeight="1" x14ac:dyDescent="0.15">
      <c r="A10" s="24"/>
      <c r="B10" s="199" t="str">
        <f>'【当日】エントリー表（男子）'!B10</f>
        <v>主務</v>
      </c>
      <c r="C10" s="199"/>
      <c r="D10" s="200"/>
      <c r="E10" s="33">
        <f>'【当日】エントリー表（男子）'!D10</f>
        <v>0</v>
      </c>
      <c r="F10" s="26"/>
      <c r="G10" s="5"/>
      <c r="H10" s="199" t="str">
        <f>'【当日】エントリー表（男子）'!B10</f>
        <v>主務</v>
      </c>
      <c r="I10" s="199"/>
      <c r="J10" s="200"/>
      <c r="K10" s="33">
        <f>'【当日】エントリー表（男子）'!D10</f>
        <v>0</v>
      </c>
      <c r="L10" s="25"/>
      <c r="M10" s="5"/>
      <c r="N10" s="199" t="str">
        <f>'【当日】エントリー表（男子）'!B10</f>
        <v>主務</v>
      </c>
      <c r="O10" s="199"/>
      <c r="P10" s="200"/>
      <c r="Q10" s="33">
        <f t="shared" si="0"/>
        <v>0</v>
      </c>
      <c r="R10" s="26"/>
      <c r="S10" s="5"/>
      <c r="T10" s="199" t="str">
        <f>'【当日】エントリー表（男子）'!B10</f>
        <v>主務</v>
      </c>
      <c r="U10" s="199"/>
      <c r="V10" s="200"/>
      <c r="W10" s="33">
        <f t="shared" si="1"/>
        <v>0</v>
      </c>
      <c r="X10" s="13"/>
    </row>
    <row r="11" spans="1:26" ht="17.25" customHeight="1" x14ac:dyDescent="0.15">
      <c r="A11" s="24"/>
      <c r="B11" s="199">
        <f>'【当日】エントリー表（男子）'!B11</f>
        <v>0</v>
      </c>
      <c r="C11" s="199"/>
      <c r="D11" s="200"/>
      <c r="E11" s="33">
        <f>'【当日】エントリー表（男子）'!D11</f>
        <v>0</v>
      </c>
      <c r="F11" s="26"/>
      <c r="G11" s="5"/>
      <c r="H11" s="199">
        <f>'【当日】エントリー表（男子）'!B11</f>
        <v>0</v>
      </c>
      <c r="I11" s="199"/>
      <c r="J11" s="200"/>
      <c r="K11" s="33">
        <f>'【当日】エントリー表（男子）'!D11</f>
        <v>0</v>
      </c>
      <c r="L11" s="25"/>
      <c r="M11" s="5"/>
      <c r="N11" s="199">
        <f>'【当日】エントリー表（男子）'!B11</f>
        <v>0</v>
      </c>
      <c r="O11" s="199"/>
      <c r="P11" s="200"/>
      <c r="Q11" s="33">
        <f t="shared" si="0"/>
        <v>0</v>
      </c>
      <c r="R11" s="26"/>
      <c r="S11" s="5"/>
      <c r="T11" s="199">
        <f>'【当日】エントリー表（男子）'!B11</f>
        <v>0</v>
      </c>
      <c r="U11" s="199"/>
      <c r="V11" s="200"/>
      <c r="W11" s="33">
        <f t="shared" si="1"/>
        <v>0</v>
      </c>
      <c r="X11" s="13"/>
    </row>
    <row r="12" spans="1:26" ht="18" customHeight="1" x14ac:dyDescent="0.15">
      <c r="A12" s="24"/>
      <c r="B12" s="199">
        <f>'【当日】エントリー表（男子）'!B12</f>
        <v>0</v>
      </c>
      <c r="C12" s="199"/>
      <c r="D12" s="200"/>
      <c r="E12" s="33">
        <f>'【当日】エントリー表（男子）'!D12</f>
        <v>0</v>
      </c>
      <c r="F12" s="26"/>
      <c r="G12" s="5"/>
      <c r="H12" s="199">
        <f>'【当日】エントリー表（男子）'!B12</f>
        <v>0</v>
      </c>
      <c r="I12" s="199"/>
      <c r="J12" s="200"/>
      <c r="K12" s="33">
        <f>'【当日】エントリー表（男子）'!D12</f>
        <v>0</v>
      </c>
      <c r="L12" s="25"/>
      <c r="M12" s="5"/>
      <c r="N12" s="199">
        <f>'【当日】エントリー表（男子）'!B12</f>
        <v>0</v>
      </c>
      <c r="O12" s="199"/>
      <c r="P12" s="200"/>
      <c r="Q12" s="33">
        <f>E12</f>
        <v>0</v>
      </c>
      <c r="R12" s="26"/>
      <c r="S12" s="5"/>
      <c r="T12" s="199">
        <f>'【当日】エントリー表（男子）'!B12</f>
        <v>0</v>
      </c>
      <c r="U12" s="199"/>
      <c r="V12" s="200"/>
      <c r="W12" s="33">
        <f>Q12</f>
        <v>0</v>
      </c>
      <c r="X12" s="13"/>
    </row>
    <row r="13" spans="1:26" ht="18" customHeight="1" x14ac:dyDescent="0.15">
      <c r="A13" s="24"/>
      <c r="B13" s="199">
        <f>'【当日】エントリー表（男子）'!B13</f>
        <v>0</v>
      </c>
      <c r="C13" s="199"/>
      <c r="D13" s="200"/>
      <c r="E13" s="33">
        <f>'【当日】エントリー表（男子）'!D13</f>
        <v>0</v>
      </c>
      <c r="F13" s="26"/>
      <c r="G13" s="5"/>
      <c r="H13" s="199">
        <f>'【当日】エントリー表（男子）'!B13</f>
        <v>0</v>
      </c>
      <c r="I13" s="199"/>
      <c r="J13" s="200"/>
      <c r="K13" s="33">
        <f>'【当日】エントリー表（男子）'!D13</f>
        <v>0</v>
      </c>
      <c r="L13" s="25"/>
      <c r="M13" s="5"/>
      <c r="N13" s="199">
        <f>'【当日】エントリー表（男子）'!B13</f>
        <v>0</v>
      </c>
      <c r="O13" s="199"/>
      <c r="P13" s="200"/>
      <c r="Q13" s="33">
        <f t="shared" si="0"/>
        <v>0</v>
      </c>
      <c r="R13" s="26"/>
      <c r="S13" s="5"/>
      <c r="T13" s="199">
        <f>'【当日】エントリー表（男子）'!B13</f>
        <v>0</v>
      </c>
      <c r="U13" s="199"/>
      <c r="V13" s="200"/>
      <c r="W13" s="33">
        <f t="shared" si="1"/>
        <v>0</v>
      </c>
      <c r="X13" s="13"/>
    </row>
    <row r="14" spans="1:26" ht="18" customHeight="1" x14ac:dyDescent="0.15">
      <c r="A14" s="24"/>
      <c r="B14" s="199">
        <f>'【当日】エントリー表（男子）'!B14</f>
        <v>0</v>
      </c>
      <c r="C14" s="199"/>
      <c r="D14" s="200"/>
      <c r="E14" s="33">
        <f>'【当日】エントリー表（男子）'!D14</f>
        <v>0</v>
      </c>
      <c r="F14" s="26"/>
      <c r="G14" s="5"/>
      <c r="H14" s="199">
        <f>'【当日】エントリー表（男子）'!B14</f>
        <v>0</v>
      </c>
      <c r="I14" s="199"/>
      <c r="J14" s="200"/>
      <c r="K14" s="33">
        <f>'【当日】エントリー表（男子）'!D14</f>
        <v>0</v>
      </c>
      <c r="L14" s="25"/>
      <c r="M14" s="5"/>
      <c r="N14" s="199">
        <f>'【当日】エントリー表（男子）'!B14</f>
        <v>0</v>
      </c>
      <c r="O14" s="199"/>
      <c r="P14" s="200"/>
      <c r="Q14" s="33">
        <f t="shared" si="0"/>
        <v>0</v>
      </c>
      <c r="R14" s="26"/>
      <c r="S14" s="5"/>
      <c r="T14" s="199">
        <f>'【当日】エントリー表（男子）'!B14</f>
        <v>0</v>
      </c>
      <c r="U14" s="199"/>
      <c r="V14" s="200"/>
      <c r="W14" s="33">
        <f t="shared" si="1"/>
        <v>0</v>
      </c>
      <c r="X14" s="13"/>
    </row>
    <row r="15" spans="1:26" ht="18" customHeight="1" x14ac:dyDescent="0.15">
      <c r="A15" s="24"/>
      <c r="B15" s="34" t="s">
        <v>18</v>
      </c>
      <c r="C15" s="210" t="s">
        <v>17</v>
      </c>
      <c r="D15" s="191"/>
      <c r="E15" s="191"/>
      <c r="F15" s="27"/>
      <c r="G15" s="5"/>
      <c r="H15" s="34" t="s">
        <v>18</v>
      </c>
      <c r="I15" s="210" t="s">
        <v>17</v>
      </c>
      <c r="J15" s="191"/>
      <c r="K15" s="191"/>
      <c r="L15" s="28"/>
      <c r="M15" s="5"/>
      <c r="N15" s="34" t="s">
        <v>18</v>
      </c>
      <c r="O15" s="210" t="s">
        <v>17</v>
      </c>
      <c r="P15" s="191"/>
      <c r="Q15" s="191"/>
      <c r="R15" s="27"/>
      <c r="S15" s="5"/>
      <c r="T15" s="34" t="s">
        <v>18</v>
      </c>
      <c r="U15" s="210" t="s">
        <v>17</v>
      </c>
      <c r="V15" s="191"/>
      <c r="W15" s="191"/>
      <c r="X15" s="16"/>
    </row>
    <row r="16" spans="1:26" ht="18" customHeight="1" x14ac:dyDescent="0.15">
      <c r="A16" s="29" t="s">
        <v>31</v>
      </c>
      <c r="B16" s="36">
        <f>'【当日】エントリー表（男子）'!B16</f>
        <v>0</v>
      </c>
      <c r="C16" s="221">
        <f>'【当日】エントリー表（男子）'!C16</f>
        <v>0</v>
      </c>
      <c r="D16" s="199"/>
      <c r="E16" s="199"/>
      <c r="F16" s="32"/>
      <c r="G16" s="6" t="s">
        <v>31</v>
      </c>
      <c r="H16" s="36">
        <f>'【当日】エントリー表（男子）'!B16</f>
        <v>0</v>
      </c>
      <c r="I16" s="221">
        <f>'【当日】エントリー表（男子）'!C16</f>
        <v>0</v>
      </c>
      <c r="J16" s="199"/>
      <c r="K16" s="199"/>
      <c r="L16" s="37"/>
      <c r="M16" s="6" t="s">
        <v>31</v>
      </c>
      <c r="N16" s="36">
        <f>B16</f>
        <v>0</v>
      </c>
      <c r="O16" s="221">
        <f>C16</f>
        <v>0</v>
      </c>
      <c r="P16" s="199"/>
      <c r="Q16" s="199"/>
      <c r="R16" s="32"/>
      <c r="S16" s="6" t="s">
        <v>31</v>
      </c>
      <c r="T16" s="36">
        <f>N16</f>
        <v>0</v>
      </c>
      <c r="U16" s="221">
        <f>O16</f>
        <v>0</v>
      </c>
      <c r="V16" s="199"/>
      <c r="W16" s="199"/>
      <c r="X16" s="19"/>
    </row>
    <row r="17" spans="1:24" ht="18" customHeight="1" x14ac:dyDescent="0.15">
      <c r="A17" s="29">
        <v>2</v>
      </c>
      <c r="B17" s="36">
        <f>'【当日】エントリー表（男子）'!B17</f>
        <v>0</v>
      </c>
      <c r="C17" s="221">
        <f>'【当日】エントリー表（男子）'!C17</f>
        <v>0</v>
      </c>
      <c r="D17" s="199"/>
      <c r="E17" s="199"/>
      <c r="F17" s="32"/>
      <c r="G17" s="6">
        <v>2</v>
      </c>
      <c r="H17" s="36">
        <f>'【当日】エントリー表（男子）'!B17</f>
        <v>0</v>
      </c>
      <c r="I17" s="221">
        <f>'【当日】エントリー表（男子）'!C17</f>
        <v>0</v>
      </c>
      <c r="J17" s="199"/>
      <c r="K17" s="199"/>
      <c r="L17" s="37"/>
      <c r="M17" s="6">
        <v>2</v>
      </c>
      <c r="N17" s="36">
        <f t="shared" ref="N17:N30" si="2">B17</f>
        <v>0</v>
      </c>
      <c r="O17" s="221">
        <f t="shared" ref="O17:O30" si="3">C17</f>
        <v>0</v>
      </c>
      <c r="P17" s="199"/>
      <c r="Q17" s="199"/>
      <c r="R17" s="32"/>
      <c r="S17" s="6">
        <v>2</v>
      </c>
      <c r="T17" s="36">
        <f t="shared" ref="T17:T30" si="4">N17</f>
        <v>0</v>
      </c>
      <c r="U17" s="221">
        <f t="shared" ref="U17:U30" si="5">O17</f>
        <v>0</v>
      </c>
      <c r="V17" s="199"/>
      <c r="W17" s="199"/>
      <c r="X17" s="19"/>
    </row>
    <row r="18" spans="1:24" ht="18" customHeight="1" x14ac:dyDescent="0.15">
      <c r="A18" s="29">
        <v>3</v>
      </c>
      <c r="B18" s="36">
        <f>'【当日】エントリー表（男子）'!B18</f>
        <v>0</v>
      </c>
      <c r="C18" s="221">
        <f>'【当日】エントリー表（男子）'!C18</f>
        <v>0</v>
      </c>
      <c r="D18" s="199"/>
      <c r="E18" s="199"/>
      <c r="F18" s="32"/>
      <c r="G18" s="6">
        <v>3</v>
      </c>
      <c r="H18" s="36">
        <f>'【当日】エントリー表（男子）'!B18</f>
        <v>0</v>
      </c>
      <c r="I18" s="221">
        <f>'【当日】エントリー表（男子）'!C18</f>
        <v>0</v>
      </c>
      <c r="J18" s="199"/>
      <c r="K18" s="199"/>
      <c r="L18" s="37"/>
      <c r="M18" s="6">
        <v>3</v>
      </c>
      <c r="N18" s="36">
        <f t="shared" si="2"/>
        <v>0</v>
      </c>
      <c r="O18" s="221">
        <f t="shared" si="3"/>
        <v>0</v>
      </c>
      <c r="P18" s="199"/>
      <c r="Q18" s="199"/>
      <c r="R18" s="32"/>
      <c r="S18" s="6">
        <v>3</v>
      </c>
      <c r="T18" s="36">
        <f t="shared" si="4"/>
        <v>0</v>
      </c>
      <c r="U18" s="221">
        <f t="shared" si="5"/>
        <v>0</v>
      </c>
      <c r="V18" s="199"/>
      <c r="W18" s="199"/>
      <c r="X18" s="19"/>
    </row>
    <row r="19" spans="1:24" ht="18" customHeight="1" x14ac:dyDescent="0.15">
      <c r="A19" s="29">
        <v>4</v>
      </c>
      <c r="B19" s="36">
        <f>'【当日】エントリー表（男子）'!B19</f>
        <v>0</v>
      </c>
      <c r="C19" s="221">
        <f>'【当日】エントリー表（男子）'!C19</f>
        <v>0</v>
      </c>
      <c r="D19" s="199"/>
      <c r="E19" s="199"/>
      <c r="F19" s="32"/>
      <c r="G19" s="6">
        <v>4</v>
      </c>
      <c r="H19" s="36">
        <f>'【当日】エントリー表（男子）'!B19</f>
        <v>0</v>
      </c>
      <c r="I19" s="221">
        <f>'【当日】エントリー表（男子）'!C19</f>
        <v>0</v>
      </c>
      <c r="J19" s="199"/>
      <c r="K19" s="199"/>
      <c r="L19" s="37"/>
      <c r="M19" s="6">
        <v>4</v>
      </c>
      <c r="N19" s="36">
        <f t="shared" si="2"/>
        <v>0</v>
      </c>
      <c r="O19" s="221">
        <f t="shared" si="3"/>
        <v>0</v>
      </c>
      <c r="P19" s="199"/>
      <c r="Q19" s="199"/>
      <c r="R19" s="32"/>
      <c r="S19" s="6">
        <v>4</v>
      </c>
      <c r="T19" s="36">
        <f t="shared" si="4"/>
        <v>0</v>
      </c>
      <c r="U19" s="221">
        <f t="shared" si="5"/>
        <v>0</v>
      </c>
      <c r="V19" s="199"/>
      <c r="W19" s="199"/>
      <c r="X19" s="19"/>
    </row>
    <row r="20" spans="1:24" ht="18" customHeight="1" x14ac:dyDescent="0.15">
      <c r="A20" s="29">
        <v>5</v>
      </c>
      <c r="B20" s="36">
        <f>'【当日】エントリー表（男子）'!B20</f>
        <v>0</v>
      </c>
      <c r="C20" s="221">
        <f>'【当日】エントリー表（男子）'!C20</f>
        <v>0</v>
      </c>
      <c r="D20" s="199"/>
      <c r="E20" s="199"/>
      <c r="F20" s="32"/>
      <c r="G20" s="6">
        <v>5</v>
      </c>
      <c r="H20" s="36">
        <f>'【当日】エントリー表（男子）'!B20</f>
        <v>0</v>
      </c>
      <c r="I20" s="221">
        <f>'【当日】エントリー表（男子）'!C20</f>
        <v>0</v>
      </c>
      <c r="J20" s="199"/>
      <c r="K20" s="199"/>
      <c r="L20" s="37"/>
      <c r="M20" s="6">
        <v>5</v>
      </c>
      <c r="N20" s="36">
        <f t="shared" si="2"/>
        <v>0</v>
      </c>
      <c r="O20" s="221">
        <f t="shared" si="3"/>
        <v>0</v>
      </c>
      <c r="P20" s="199"/>
      <c r="Q20" s="199"/>
      <c r="R20" s="32"/>
      <c r="S20" s="6">
        <v>5</v>
      </c>
      <c r="T20" s="36">
        <f t="shared" si="4"/>
        <v>0</v>
      </c>
      <c r="U20" s="221">
        <f t="shared" si="5"/>
        <v>0</v>
      </c>
      <c r="V20" s="199"/>
      <c r="W20" s="199"/>
      <c r="X20" s="19"/>
    </row>
    <row r="21" spans="1:24" ht="18" customHeight="1" x14ac:dyDescent="0.15">
      <c r="A21" s="29">
        <v>6</v>
      </c>
      <c r="B21" s="36">
        <f>'【当日】エントリー表（男子）'!B21</f>
        <v>0</v>
      </c>
      <c r="C21" s="221">
        <f>'【当日】エントリー表（男子）'!C21</f>
        <v>0</v>
      </c>
      <c r="D21" s="199"/>
      <c r="E21" s="199"/>
      <c r="F21" s="32"/>
      <c r="G21" s="6">
        <v>6</v>
      </c>
      <c r="H21" s="36">
        <f>'【当日】エントリー表（男子）'!B21</f>
        <v>0</v>
      </c>
      <c r="I21" s="221">
        <f>'【当日】エントリー表（男子）'!C21</f>
        <v>0</v>
      </c>
      <c r="J21" s="199"/>
      <c r="K21" s="199"/>
      <c r="L21" s="37"/>
      <c r="M21" s="6">
        <v>6</v>
      </c>
      <c r="N21" s="36">
        <f t="shared" si="2"/>
        <v>0</v>
      </c>
      <c r="O21" s="221">
        <f t="shared" si="3"/>
        <v>0</v>
      </c>
      <c r="P21" s="199"/>
      <c r="Q21" s="199"/>
      <c r="R21" s="32"/>
      <c r="S21" s="6">
        <v>6</v>
      </c>
      <c r="T21" s="36">
        <f t="shared" si="4"/>
        <v>0</v>
      </c>
      <c r="U21" s="221">
        <f t="shared" si="5"/>
        <v>0</v>
      </c>
      <c r="V21" s="199"/>
      <c r="W21" s="199"/>
      <c r="X21" s="19"/>
    </row>
    <row r="22" spans="1:24" ht="18" customHeight="1" x14ac:dyDescent="0.15">
      <c r="A22" s="29">
        <v>7</v>
      </c>
      <c r="B22" s="36">
        <f>'【当日】エントリー表（男子）'!B22</f>
        <v>0</v>
      </c>
      <c r="C22" s="221">
        <f>'【当日】エントリー表（男子）'!C22</f>
        <v>0</v>
      </c>
      <c r="D22" s="199"/>
      <c r="E22" s="199"/>
      <c r="F22" s="32"/>
      <c r="G22" s="6">
        <v>7</v>
      </c>
      <c r="H22" s="36">
        <f>'【当日】エントリー表（男子）'!B22</f>
        <v>0</v>
      </c>
      <c r="I22" s="221">
        <f>'【当日】エントリー表（男子）'!C22</f>
        <v>0</v>
      </c>
      <c r="J22" s="199"/>
      <c r="K22" s="199"/>
      <c r="L22" s="37"/>
      <c r="M22" s="6">
        <v>7</v>
      </c>
      <c r="N22" s="36">
        <f t="shared" si="2"/>
        <v>0</v>
      </c>
      <c r="O22" s="221">
        <f t="shared" si="3"/>
        <v>0</v>
      </c>
      <c r="P22" s="199"/>
      <c r="Q22" s="199"/>
      <c r="R22" s="32"/>
      <c r="S22" s="6">
        <v>7</v>
      </c>
      <c r="T22" s="36">
        <f t="shared" si="4"/>
        <v>0</v>
      </c>
      <c r="U22" s="221">
        <f t="shared" si="5"/>
        <v>0</v>
      </c>
      <c r="V22" s="199"/>
      <c r="W22" s="199"/>
      <c r="X22" s="19"/>
    </row>
    <row r="23" spans="1:24" ht="18" customHeight="1" x14ac:dyDescent="0.15">
      <c r="A23" s="29">
        <v>8</v>
      </c>
      <c r="B23" s="36">
        <f>'【当日】エントリー表（男子）'!B23</f>
        <v>0</v>
      </c>
      <c r="C23" s="221">
        <f>'【当日】エントリー表（男子）'!C23</f>
        <v>0</v>
      </c>
      <c r="D23" s="199"/>
      <c r="E23" s="199"/>
      <c r="F23" s="26"/>
      <c r="G23" s="6">
        <v>8</v>
      </c>
      <c r="H23" s="36">
        <f>'【当日】エントリー表（男子）'!B23</f>
        <v>0</v>
      </c>
      <c r="I23" s="221">
        <f>'【当日】エントリー表（男子）'!C23</f>
        <v>0</v>
      </c>
      <c r="J23" s="199"/>
      <c r="K23" s="199"/>
      <c r="L23" s="25"/>
      <c r="M23" s="6">
        <v>8</v>
      </c>
      <c r="N23" s="36">
        <f t="shared" si="2"/>
        <v>0</v>
      </c>
      <c r="O23" s="221">
        <f t="shared" si="3"/>
        <v>0</v>
      </c>
      <c r="P23" s="199"/>
      <c r="Q23" s="199"/>
      <c r="R23" s="26"/>
      <c r="S23" s="6">
        <v>8</v>
      </c>
      <c r="T23" s="36">
        <f t="shared" si="4"/>
        <v>0</v>
      </c>
      <c r="U23" s="221">
        <f t="shared" si="5"/>
        <v>0</v>
      </c>
      <c r="V23" s="199"/>
      <c r="W23" s="199"/>
      <c r="X23" s="13"/>
    </row>
    <row r="24" spans="1:24" ht="18" customHeight="1" x14ac:dyDescent="0.15">
      <c r="A24" s="29">
        <v>9</v>
      </c>
      <c r="B24" s="36">
        <f>'【当日】エントリー表（男子）'!B24</f>
        <v>0</v>
      </c>
      <c r="C24" s="221">
        <f>'【当日】エントリー表（男子）'!C24</f>
        <v>0</v>
      </c>
      <c r="D24" s="199"/>
      <c r="E24" s="199"/>
      <c r="F24" s="26"/>
      <c r="G24" s="6">
        <v>9</v>
      </c>
      <c r="H24" s="36">
        <f>'【当日】エントリー表（男子）'!B24</f>
        <v>0</v>
      </c>
      <c r="I24" s="221">
        <f>'【当日】エントリー表（男子）'!C24</f>
        <v>0</v>
      </c>
      <c r="J24" s="199"/>
      <c r="K24" s="199"/>
      <c r="L24" s="25"/>
      <c r="M24" s="6">
        <v>9</v>
      </c>
      <c r="N24" s="36">
        <f t="shared" si="2"/>
        <v>0</v>
      </c>
      <c r="O24" s="221">
        <f t="shared" si="3"/>
        <v>0</v>
      </c>
      <c r="P24" s="199"/>
      <c r="Q24" s="199"/>
      <c r="R24" s="26"/>
      <c r="S24" s="6">
        <v>9</v>
      </c>
      <c r="T24" s="36">
        <f t="shared" si="4"/>
        <v>0</v>
      </c>
      <c r="U24" s="221">
        <f t="shared" si="5"/>
        <v>0</v>
      </c>
      <c r="V24" s="199"/>
      <c r="W24" s="199"/>
      <c r="X24" s="13"/>
    </row>
    <row r="25" spans="1:24" ht="18" customHeight="1" x14ac:dyDescent="0.15">
      <c r="A25" s="29">
        <v>10</v>
      </c>
      <c r="B25" s="36">
        <f>'【当日】エントリー表（男子）'!B25</f>
        <v>0</v>
      </c>
      <c r="C25" s="221">
        <f>'【当日】エントリー表（男子）'!C25</f>
        <v>0</v>
      </c>
      <c r="D25" s="199"/>
      <c r="E25" s="199"/>
      <c r="F25" s="26"/>
      <c r="G25" s="6">
        <v>10</v>
      </c>
      <c r="H25" s="36">
        <f>'【当日】エントリー表（男子）'!B25</f>
        <v>0</v>
      </c>
      <c r="I25" s="221">
        <f>'【当日】エントリー表（男子）'!C25</f>
        <v>0</v>
      </c>
      <c r="J25" s="199"/>
      <c r="K25" s="199"/>
      <c r="L25" s="25"/>
      <c r="M25" s="6">
        <v>10</v>
      </c>
      <c r="N25" s="36">
        <f t="shared" si="2"/>
        <v>0</v>
      </c>
      <c r="O25" s="221">
        <f t="shared" si="3"/>
        <v>0</v>
      </c>
      <c r="P25" s="199"/>
      <c r="Q25" s="199"/>
      <c r="R25" s="26"/>
      <c r="S25" s="6">
        <v>10</v>
      </c>
      <c r="T25" s="36">
        <f t="shared" si="4"/>
        <v>0</v>
      </c>
      <c r="U25" s="221">
        <f t="shared" si="5"/>
        <v>0</v>
      </c>
      <c r="V25" s="199"/>
      <c r="W25" s="199"/>
      <c r="X25" s="13"/>
    </row>
    <row r="26" spans="1:24" ht="18" customHeight="1" x14ac:dyDescent="0.15">
      <c r="A26" s="29">
        <v>11</v>
      </c>
      <c r="B26" s="36">
        <f>'【当日】エントリー表（男子）'!B26</f>
        <v>0</v>
      </c>
      <c r="C26" s="221">
        <f>'【当日】エントリー表（男子）'!C26</f>
        <v>0</v>
      </c>
      <c r="D26" s="199"/>
      <c r="E26" s="199"/>
      <c r="F26" s="32"/>
      <c r="G26" s="6">
        <v>11</v>
      </c>
      <c r="H26" s="36">
        <f>'【当日】エントリー表（男子）'!B26</f>
        <v>0</v>
      </c>
      <c r="I26" s="221">
        <f>'【当日】エントリー表（男子）'!C26</f>
        <v>0</v>
      </c>
      <c r="J26" s="199"/>
      <c r="K26" s="199"/>
      <c r="L26" s="37"/>
      <c r="M26" s="6">
        <v>11</v>
      </c>
      <c r="N26" s="36">
        <f t="shared" si="2"/>
        <v>0</v>
      </c>
      <c r="O26" s="221">
        <f t="shared" si="3"/>
        <v>0</v>
      </c>
      <c r="P26" s="199"/>
      <c r="Q26" s="199"/>
      <c r="R26" s="32"/>
      <c r="S26" s="6">
        <v>11</v>
      </c>
      <c r="T26" s="36">
        <f t="shared" si="4"/>
        <v>0</v>
      </c>
      <c r="U26" s="221">
        <f t="shared" si="5"/>
        <v>0</v>
      </c>
      <c r="V26" s="199"/>
      <c r="W26" s="199"/>
      <c r="X26" s="19"/>
    </row>
    <row r="27" spans="1:24" ht="18" customHeight="1" x14ac:dyDescent="0.15">
      <c r="A27" s="29">
        <v>12</v>
      </c>
      <c r="B27" s="36">
        <f>'【当日】エントリー表（男子）'!B27</f>
        <v>0</v>
      </c>
      <c r="C27" s="221">
        <f>'【当日】エントリー表（男子）'!C27</f>
        <v>0</v>
      </c>
      <c r="D27" s="199"/>
      <c r="E27" s="199"/>
      <c r="F27" s="32"/>
      <c r="G27" s="6">
        <v>12</v>
      </c>
      <c r="H27" s="36">
        <f>'【当日】エントリー表（男子）'!B27</f>
        <v>0</v>
      </c>
      <c r="I27" s="221">
        <f>'【当日】エントリー表（男子）'!C27</f>
        <v>0</v>
      </c>
      <c r="J27" s="199"/>
      <c r="K27" s="199"/>
      <c r="L27" s="37"/>
      <c r="M27" s="6">
        <v>12</v>
      </c>
      <c r="N27" s="36">
        <f t="shared" si="2"/>
        <v>0</v>
      </c>
      <c r="O27" s="221">
        <f t="shared" si="3"/>
        <v>0</v>
      </c>
      <c r="P27" s="199"/>
      <c r="Q27" s="199"/>
      <c r="R27" s="32"/>
      <c r="S27" s="6">
        <v>12</v>
      </c>
      <c r="T27" s="36">
        <f t="shared" si="4"/>
        <v>0</v>
      </c>
      <c r="U27" s="221">
        <f t="shared" si="5"/>
        <v>0</v>
      </c>
      <c r="V27" s="199"/>
      <c r="W27" s="199"/>
      <c r="X27" s="19"/>
    </row>
    <row r="28" spans="1:24" ht="18" customHeight="1" x14ac:dyDescent="0.15">
      <c r="A28" s="29">
        <v>13</v>
      </c>
      <c r="B28" s="36">
        <f>'【当日】エントリー表（男子）'!B28</f>
        <v>0</v>
      </c>
      <c r="C28" s="221">
        <f>'【当日】エントリー表（男子）'!C28</f>
        <v>0</v>
      </c>
      <c r="D28" s="199"/>
      <c r="E28" s="199"/>
      <c r="F28" s="32"/>
      <c r="G28" s="6">
        <v>13</v>
      </c>
      <c r="H28" s="36">
        <f>'【当日】エントリー表（男子）'!B28</f>
        <v>0</v>
      </c>
      <c r="I28" s="221">
        <f>'【当日】エントリー表（男子）'!C28</f>
        <v>0</v>
      </c>
      <c r="J28" s="199"/>
      <c r="K28" s="199"/>
      <c r="L28" s="37"/>
      <c r="M28" s="6">
        <v>13</v>
      </c>
      <c r="N28" s="36">
        <f t="shared" si="2"/>
        <v>0</v>
      </c>
      <c r="O28" s="221">
        <f t="shared" si="3"/>
        <v>0</v>
      </c>
      <c r="P28" s="199"/>
      <c r="Q28" s="199"/>
      <c r="R28" s="32"/>
      <c r="S28" s="6">
        <v>13</v>
      </c>
      <c r="T28" s="36">
        <f t="shared" si="4"/>
        <v>0</v>
      </c>
      <c r="U28" s="221">
        <f t="shared" si="5"/>
        <v>0</v>
      </c>
      <c r="V28" s="199"/>
      <c r="W28" s="199"/>
      <c r="X28" s="19"/>
    </row>
    <row r="29" spans="1:24" ht="18" customHeight="1" x14ac:dyDescent="0.15">
      <c r="A29" s="29">
        <v>14</v>
      </c>
      <c r="B29" s="36">
        <f>'【当日】エントリー表（男子）'!B29</f>
        <v>0</v>
      </c>
      <c r="C29" s="221">
        <f>'【当日】エントリー表（男子）'!C29</f>
        <v>0</v>
      </c>
      <c r="D29" s="199"/>
      <c r="E29" s="199"/>
      <c r="F29" s="26"/>
      <c r="G29" s="6">
        <v>14</v>
      </c>
      <c r="H29" s="36">
        <f>'【当日】エントリー表（男子）'!B29</f>
        <v>0</v>
      </c>
      <c r="I29" s="221">
        <f>'【当日】エントリー表（男子）'!C29</f>
        <v>0</v>
      </c>
      <c r="J29" s="199"/>
      <c r="K29" s="199"/>
      <c r="L29" s="25"/>
      <c r="M29" s="6">
        <v>14</v>
      </c>
      <c r="N29" s="36">
        <f t="shared" si="2"/>
        <v>0</v>
      </c>
      <c r="O29" s="221">
        <f t="shared" si="3"/>
        <v>0</v>
      </c>
      <c r="P29" s="199"/>
      <c r="Q29" s="199"/>
      <c r="R29" s="26"/>
      <c r="S29" s="6">
        <v>14</v>
      </c>
      <c r="T29" s="36">
        <f t="shared" si="4"/>
        <v>0</v>
      </c>
      <c r="U29" s="221">
        <f t="shared" si="5"/>
        <v>0</v>
      </c>
      <c r="V29" s="199"/>
      <c r="W29" s="199"/>
      <c r="X29" s="13"/>
    </row>
    <row r="30" spans="1:24" ht="18" customHeight="1" x14ac:dyDescent="0.15">
      <c r="A30" s="29">
        <v>15</v>
      </c>
      <c r="B30" s="36">
        <f>'【当日】エントリー表（男子）'!B30</f>
        <v>0</v>
      </c>
      <c r="C30" s="221">
        <f>'【当日】エントリー表（男子）'!C30</f>
        <v>0</v>
      </c>
      <c r="D30" s="199"/>
      <c r="E30" s="199"/>
      <c r="F30" s="32"/>
      <c r="G30" s="6">
        <v>15</v>
      </c>
      <c r="H30" s="36">
        <f>'【当日】エントリー表（男子）'!B30</f>
        <v>0</v>
      </c>
      <c r="I30" s="221">
        <f>'【当日】エントリー表（男子）'!C30</f>
        <v>0</v>
      </c>
      <c r="J30" s="199"/>
      <c r="K30" s="199"/>
      <c r="L30" s="37"/>
      <c r="M30" s="6">
        <v>15</v>
      </c>
      <c r="N30" s="36">
        <f t="shared" si="2"/>
        <v>0</v>
      </c>
      <c r="O30" s="221">
        <f t="shared" si="3"/>
        <v>0</v>
      </c>
      <c r="P30" s="199"/>
      <c r="Q30" s="199"/>
      <c r="R30" s="32"/>
      <c r="S30" s="6">
        <v>15</v>
      </c>
      <c r="T30" s="36">
        <f t="shared" si="4"/>
        <v>0</v>
      </c>
      <c r="U30" s="221">
        <f t="shared" si="5"/>
        <v>0</v>
      </c>
      <c r="V30" s="199"/>
      <c r="W30" s="199"/>
      <c r="X30" s="19"/>
    </row>
    <row r="31" spans="1:24" x14ac:dyDescent="0.15">
      <c r="A31" s="12"/>
      <c r="F31" s="212" t="s">
        <v>14</v>
      </c>
      <c r="G31" s="212"/>
      <c r="L31" s="13"/>
      <c r="M31" s="12"/>
      <c r="R31" s="212" t="s">
        <v>14</v>
      </c>
      <c r="S31" s="212"/>
      <c r="X31" s="13"/>
    </row>
    <row r="32" spans="1:24" ht="19.5" thickBot="1" x14ac:dyDescent="0.2">
      <c r="A32" s="21"/>
      <c r="B32" s="22"/>
      <c r="C32" s="22"/>
      <c r="D32" s="22"/>
      <c r="E32" s="22"/>
      <c r="F32" s="229"/>
      <c r="G32" s="229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229"/>
      <c r="S32" s="229"/>
      <c r="T32" s="22"/>
      <c r="U32" s="22"/>
      <c r="V32" s="22"/>
      <c r="W32" s="22"/>
      <c r="X32" s="23"/>
    </row>
  </sheetData>
  <mergeCells count="114"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theme="8"/>
    <pageSetUpPr fitToPage="1"/>
  </sheetPr>
  <dimension ref="A1:AF33"/>
  <sheetViews>
    <sheetView zoomScale="60" zoomScaleNormal="60" workbookViewId="0">
      <selection activeCell="Z7" sqref="Z7:AE31"/>
    </sheetView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2"/>
      <c r="C1" s="251"/>
      <c r="D1" s="251"/>
      <c r="E1" s="252">
        <f>'【入力】スタッフ・選手（男子）'!D1</f>
        <v>0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R1" s="102"/>
      <c r="S1" s="251"/>
      <c r="T1" s="251"/>
      <c r="U1" s="252">
        <f>E1</f>
        <v>0</v>
      </c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15">
      <c r="B4" s="109"/>
      <c r="C4" s="253" t="s">
        <v>110</v>
      </c>
      <c r="D4" s="254"/>
      <c r="E4" s="255" t="e">
        <f ca="1">_xlfn.SINGLE('【入力】チーム基本情報（男子）'!D18)</f>
        <v>#NAME?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110"/>
      <c r="R4" s="109"/>
      <c r="S4" s="248" t="s">
        <v>24</v>
      </c>
      <c r="T4" s="248"/>
      <c r="U4" s="248" t="s">
        <v>25</v>
      </c>
      <c r="V4" s="248"/>
      <c r="W4" s="248"/>
      <c r="X4" s="104" t="s">
        <v>26</v>
      </c>
      <c r="Z4" s="249">
        <f>'【入力】スタッフ・選手（男子）'!B11</f>
        <v>0</v>
      </c>
      <c r="AA4" s="249"/>
      <c r="AB4" s="249">
        <f>'【入力】スタッフ・選手（男子）'!D11</f>
        <v>0</v>
      </c>
      <c r="AC4" s="249"/>
      <c r="AD4" s="249"/>
      <c r="AE4" s="118">
        <f>'【入力】スタッフ・選手（男子）'!G11</f>
        <v>0</v>
      </c>
      <c r="AF4" s="110"/>
    </row>
    <row r="5" spans="2:32" ht="28.5" customHeight="1" x14ac:dyDescent="0.15">
      <c r="B5" s="109"/>
      <c r="C5" s="254"/>
      <c r="D5" s="254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110"/>
      <c r="R5" s="109"/>
      <c r="S5" s="243">
        <f>'【入力】スタッフ・選手（男子）'!B10</f>
        <v>0</v>
      </c>
      <c r="T5" s="243"/>
      <c r="U5" s="243">
        <f>'【入力】スタッフ・選手（男子）'!D10</f>
        <v>0</v>
      </c>
      <c r="V5" s="243"/>
      <c r="W5" s="243"/>
      <c r="X5" s="117">
        <f>'【入力】スタッフ・選手（男子）'!G10</f>
        <v>0</v>
      </c>
      <c r="Z5" s="244">
        <f>'【入力】スタッフ・選手（男子）'!B12</f>
        <v>0</v>
      </c>
      <c r="AA5" s="244"/>
      <c r="AB5" s="244">
        <f>'【入力】スタッフ・選手（男子）'!D12</f>
        <v>0</v>
      </c>
      <c r="AC5" s="244"/>
      <c r="AD5" s="244"/>
      <c r="AE5" s="119">
        <f>'【入力】スタッフ・選手（男子）'!G12</f>
        <v>0</v>
      </c>
      <c r="AF5" s="110"/>
    </row>
    <row r="6" spans="2:32" ht="28.5" customHeight="1" x14ac:dyDescent="0.15">
      <c r="B6" s="109"/>
      <c r="C6" s="250" t="s">
        <v>63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110"/>
      <c r="R6" s="109"/>
      <c r="S6" s="246"/>
      <c r="T6" s="246"/>
      <c r="U6" s="246"/>
      <c r="V6" s="246"/>
      <c r="W6" s="246"/>
      <c r="X6" s="246"/>
      <c r="Z6" s="246"/>
      <c r="AA6" s="246"/>
      <c r="AB6" s="246"/>
      <c r="AC6" s="246"/>
      <c r="AD6" s="246"/>
      <c r="AE6" s="246"/>
      <c r="AF6" s="110"/>
    </row>
    <row r="7" spans="2:32" ht="28.5" customHeight="1" x14ac:dyDescent="0.15">
      <c r="B7" s="10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110"/>
      <c r="R7" s="109"/>
      <c r="S7" s="90" t="s">
        <v>6</v>
      </c>
      <c r="T7" s="235" t="s">
        <v>7</v>
      </c>
      <c r="U7" s="235"/>
      <c r="V7" s="90" t="s">
        <v>8</v>
      </c>
      <c r="W7" s="90" t="s">
        <v>9</v>
      </c>
      <c r="X7" s="90" t="s">
        <v>58</v>
      </c>
      <c r="Z7" s="92">
        <f>'【入力】スタッフ・選手（男子）'!B53</f>
        <v>0</v>
      </c>
      <c r="AA7" s="237">
        <f>'【入力】スタッフ・選手（男子）'!C53</f>
        <v>0</v>
      </c>
      <c r="AB7" s="237"/>
      <c r="AC7" s="61">
        <f>'【入力】スタッフ・選手（男子）'!E53</f>
        <v>0</v>
      </c>
      <c r="AD7" s="61">
        <f>'【入力】スタッフ・選手（男子）'!F53</f>
        <v>0</v>
      </c>
      <c r="AE7" s="61">
        <f>'【入力】スタッフ・選手（男子）'!G53</f>
        <v>0</v>
      </c>
      <c r="AF7" s="110"/>
    </row>
    <row r="8" spans="2:32" ht="28.5" customHeight="1" x14ac:dyDescent="0.15">
      <c r="B8" s="109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110"/>
      <c r="R8" s="109"/>
      <c r="S8" s="93">
        <f>'【入力】スタッフ・選手（男子）'!B29</f>
        <v>0</v>
      </c>
      <c r="T8" s="238">
        <f>'【入力】スタッフ・選手（男子）'!C29</f>
        <v>0</v>
      </c>
      <c r="U8" s="238"/>
      <c r="V8" s="58">
        <f>'【入力】スタッフ・選手（男子）'!E29</f>
        <v>0</v>
      </c>
      <c r="W8" s="58">
        <f>'【入力】スタッフ・選手（男子）'!F29</f>
        <v>0</v>
      </c>
      <c r="X8" s="58">
        <f>'【入力】スタッフ・選手（男子）'!G29</f>
        <v>0</v>
      </c>
      <c r="Z8" s="160">
        <f>'【入力】スタッフ・選手（男子）'!B54</f>
        <v>0</v>
      </c>
      <c r="AA8" s="236">
        <f>'【入力】スタッフ・選手（男子）'!C54</f>
        <v>0</v>
      </c>
      <c r="AB8" s="236"/>
      <c r="AC8" s="161">
        <f>'【入力】スタッフ・選手（男子）'!E54</f>
        <v>0</v>
      </c>
      <c r="AD8" s="161">
        <f>'【入力】スタッフ・選手（男子）'!F54</f>
        <v>0</v>
      </c>
      <c r="AE8" s="161">
        <f>'【入力】スタッフ・選手（男子）'!G54</f>
        <v>0</v>
      </c>
      <c r="AF8" s="110"/>
    </row>
    <row r="9" spans="2:32" ht="28.5" customHeight="1" x14ac:dyDescent="0.15">
      <c r="B9" s="109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110"/>
      <c r="R9" s="109"/>
      <c r="S9" s="91">
        <f>'【入力】スタッフ・選手（男子）'!B30</f>
        <v>0</v>
      </c>
      <c r="T9" s="239">
        <f>'【入力】スタッフ・選手（男子）'!C30</f>
        <v>0</v>
      </c>
      <c r="U9" s="239"/>
      <c r="V9" s="59">
        <f>'【入力】スタッフ・選手（男子）'!E30</f>
        <v>0</v>
      </c>
      <c r="W9" s="59">
        <f>'【入力】スタッフ・選手（男子）'!F30</f>
        <v>0</v>
      </c>
      <c r="X9" s="59">
        <f>'【入力】スタッフ・選手（男子）'!G30</f>
        <v>0</v>
      </c>
      <c r="Z9" s="158">
        <f>'【入力】スタッフ・選手（男子）'!B55</f>
        <v>0</v>
      </c>
      <c r="AA9" s="240">
        <f>'【入力】スタッフ・選手（男子）'!C55</f>
        <v>0</v>
      </c>
      <c r="AB9" s="240"/>
      <c r="AC9" s="159">
        <f>'【入力】スタッフ・選手（男子）'!E55</f>
        <v>0</v>
      </c>
      <c r="AD9" s="159">
        <f>'【入力】スタッフ・選手（男子）'!F55</f>
        <v>0</v>
      </c>
      <c r="AE9" s="159">
        <f>'【入力】スタッフ・選手（男子）'!G55</f>
        <v>0</v>
      </c>
      <c r="AF9" s="110"/>
    </row>
    <row r="10" spans="2:32" ht="28.5" customHeight="1" x14ac:dyDescent="0.15">
      <c r="B10" s="10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110"/>
      <c r="R10" s="109"/>
      <c r="S10" s="93">
        <f>'【入力】スタッフ・選手（男子）'!B31</f>
        <v>0</v>
      </c>
      <c r="T10" s="238">
        <f>'【入力】スタッフ・選手（男子）'!C31</f>
        <v>0</v>
      </c>
      <c r="U10" s="238"/>
      <c r="V10" s="58">
        <f>'【入力】スタッフ・選手（男子）'!E31</f>
        <v>0</v>
      </c>
      <c r="W10" s="58">
        <f>'【入力】スタッフ・選手（男子）'!F31</f>
        <v>0</v>
      </c>
      <c r="X10" s="58">
        <f>'【入力】スタッフ・選手（男子）'!G31</f>
        <v>0</v>
      </c>
      <c r="Z10" s="160">
        <f>'【入力】スタッフ・選手（男子）'!B56</f>
        <v>0</v>
      </c>
      <c r="AA10" s="236">
        <f>'【入力】スタッフ・選手（男子）'!C56</f>
        <v>0</v>
      </c>
      <c r="AB10" s="236"/>
      <c r="AC10" s="161">
        <f>'【入力】スタッフ・選手（男子）'!E56</f>
        <v>0</v>
      </c>
      <c r="AD10" s="161">
        <f>'【入力】スタッフ・選手（男子）'!F56</f>
        <v>0</v>
      </c>
      <c r="AE10" s="161">
        <f>'【入力】スタッフ・選手（男子）'!G56</f>
        <v>0</v>
      </c>
      <c r="AF10" s="110"/>
    </row>
    <row r="11" spans="2:32" ht="28.5" customHeight="1" x14ac:dyDescent="0.15">
      <c r="B11" s="10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110"/>
      <c r="R11" s="109"/>
      <c r="S11" s="91">
        <f>'【入力】スタッフ・選手（男子）'!B32</f>
        <v>0</v>
      </c>
      <c r="T11" s="239">
        <f>'【入力】スタッフ・選手（男子）'!C32</f>
        <v>0</v>
      </c>
      <c r="U11" s="239"/>
      <c r="V11" s="59">
        <f>'【入力】スタッフ・選手（男子）'!E32</f>
        <v>0</v>
      </c>
      <c r="W11" s="59">
        <f>'【入力】スタッフ・選手（男子）'!F32</f>
        <v>0</v>
      </c>
      <c r="X11" s="59">
        <f>'【入力】スタッフ・選手（男子）'!G32</f>
        <v>0</v>
      </c>
      <c r="Z11" s="158">
        <f>'【入力】スタッフ・選手（男子）'!B57</f>
        <v>0</v>
      </c>
      <c r="AA11" s="240">
        <f>'【入力】スタッフ・選手（男子）'!C57</f>
        <v>0</v>
      </c>
      <c r="AB11" s="240"/>
      <c r="AC11" s="159">
        <f>'【入力】スタッフ・選手（男子）'!E57</f>
        <v>0</v>
      </c>
      <c r="AD11" s="159">
        <f>'【入力】スタッフ・選手（男子）'!F57</f>
        <v>0</v>
      </c>
      <c r="AE11" s="159">
        <f>'【入力】スタッフ・選手（男子）'!G57</f>
        <v>0</v>
      </c>
      <c r="AF11" s="110"/>
    </row>
    <row r="12" spans="2:32" ht="28.5" customHeight="1" x14ac:dyDescent="0.15">
      <c r="B12" s="10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110"/>
      <c r="R12" s="109"/>
      <c r="S12" s="93">
        <f>'【入力】スタッフ・選手（男子）'!B33</f>
        <v>0</v>
      </c>
      <c r="T12" s="238">
        <f>'【入力】スタッフ・選手（男子）'!C33</f>
        <v>0</v>
      </c>
      <c r="U12" s="238"/>
      <c r="V12" s="58">
        <f>'【入力】スタッフ・選手（男子）'!E33</f>
        <v>0</v>
      </c>
      <c r="W12" s="58">
        <f>'【入力】スタッフ・選手（男子）'!F33</f>
        <v>0</v>
      </c>
      <c r="X12" s="58">
        <f>'【入力】スタッフ・選手（男子）'!G33</f>
        <v>0</v>
      </c>
      <c r="Z12" s="160">
        <f>'【入力】スタッフ・選手（男子）'!B58</f>
        <v>0</v>
      </c>
      <c r="AA12" s="236">
        <f>'【入力】スタッフ・選手（男子）'!C58</f>
        <v>0</v>
      </c>
      <c r="AB12" s="236"/>
      <c r="AC12" s="161">
        <f>'【入力】スタッフ・選手（男子）'!E58</f>
        <v>0</v>
      </c>
      <c r="AD12" s="161">
        <f>'【入力】スタッフ・選手（男子）'!F58</f>
        <v>0</v>
      </c>
      <c r="AE12" s="161">
        <f>'【入力】スタッフ・選手（男子）'!G58</f>
        <v>0</v>
      </c>
      <c r="AF12" s="110"/>
    </row>
    <row r="13" spans="2:32" ht="28.5" customHeight="1" x14ac:dyDescent="0.15">
      <c r="B13" s="10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110"/>
      <c r="R13" s="109"/>
      <c r="S13" s="91">
        <f>'【入力】スタッフ・選手（男子）'!B34</f>
        <v>0</v>
      </c>
      <c r="T13" s="239">
        <f>'【入力】スタッフ・選手（男子）'!C34</f>
        <v>0</v>
      </c>
      <c r="U13" s="239"/>
      <c r="V13" s="59">
        <f>'【入力】スタッフ・選手（男子）'!E34</f>
        <v>0</v>
      </c>
      <c r="W13" s="59">
        <f>'【入力】スタッフ・選手（男子）'!F34</f>
        <v>0</v>
      </c>
      <c r="X13" s="59">
        <f>'【入力】スタッフ・選手（男子）'!G34</f>
        <v>0</v>
      </c>
      <c r="Z13" s="158">
        <f>'【入力】スタッフ・選手（男子）'!B59</f>
        <v>0</v>
      </c>
      <c r="AA13" s="240">
        <f>'【入力】スタッフ・選手（男子）'!C59</f>
        <v>0</v>
      </c>
      <c r="AB13" s="240"/>
      <c r="AC13" s="159">
        <f>'【入力】スタッフ・選手（男子）'!E59</f>
        <v>0</v>
      </c>
      <c r="AD13" s="159">
        <f>'【入力】スタッフ・選手（男子）'!F59</f>
        <v>0</v>
      </c>
      <c r="AE13" s="159">
        <f>'【入力】スタッフ・選手（男子）'!G59</f>
        <v>0</v>
      </c>
      <c r="AF13" s="110"/>
    </row>
    <row r="14" spans="2:32" ht="28.5" customHeight="1" x14ac:dyDescent="0.15">
      <c r="B14" s="10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110"/>
      <c r="R14" s="109"/>
      <c r="S14" s="93">
        <f>'【入力】スタッフ・選手（男子）'!B35</f>
        <v>0</v>
      </c>
      <c r="T14" s="238">
        <f>'【入力】スタッフ・選手（男子）'!C35</f>
        <v>0</v>
      </c>
      <c r="U14" s="238"/>
      <c r="V14" s="58">
        <f>'【入力】スタッフ・選手（男子）'!E35</f>
        <v>0</v>
      </c>
      <c r="W14" s="58">
        <f>'【入力】スタッフ・選手（男子）'!F35</f>
        <v>0</v>
      </c>
      <c r="X14" s="58">
        <f>'【入力】スタッフ・選手（男子）'!G35</f>
        <v>0</v>
      </c>
      <c r="Z14" s="160">
        <f>'【入力】スタッフ・選手（男子）'!B60</f>
        <v>0</v>
      </c>
      <c r="AA14" s="236">
        <f>'【入力】スタッフ・選手（男子）'!C60</f>
        <v>0</v>
      </c>
      <c r="AB14" s="236"/>
      <c r="AC14" s="161">
        <f>'【入力】スタッフ・選手（男子）'!E60</f>
        <v>0</v>
      </c>
      <c r="AD14" s="161">
        <f>'【入力】スタッフ・選手（男子）'!F60</f>
        <v>0</v>
      </c>
      <c r="AE14" s="161">
        <f>'【入力】スタッフ・選手（男子）'!G60</f>
        <v>0</v>
      </c>
      <c r="AF14" s="110"/>
    </row>
    <row r="15" spans="2:32" ht="28.5" customHeight="1" x14ac:dyDescent="0.15">
      <c r="B15" s="10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110"/>
      <c r="R15" s="109"/>
      <c r="S15" s="91">
        <f>'【入力】スタッフ・選手（男子）'!B36</f>
        <v>0</v>
      </c>
      <c r="T15" s="239">
        <f>'【入力】スタッフ・選手（男子）'!C36</f>
        <v>0</v>
      </c>
      <c r="U15" s="239"/>
      <c r="V15" s="59">
        <f>'【入力】スタッフ・選手（男子）'!E36</f>
        <v>0</v>
      </c>
      <c r="W15" s="59">
        <f>'【入力】スタッフ・選手（男子）'!F36</f>
        <v>0</v>
      </c>
      <c r="X15" s="59">
        <f>'【入力】スタッフ・選手（男子）'!G36</f>
        <v>0</v>
      </c>
      <c r="Z15" s="158">
        <f>'【入力】スタッフ・選手（男子）'!B61</f>
        <v>0</v>
      </c>
      <c r="AA15" s="240">
        <f>'【入力】スタッフ・選手（男子）'!C61</f>
        <v>0</v>
      </c>
      <c r="AB15" s="240"/>
      <c r="AC15" s="159">
        <f>'【入力】スタッフ・選手（男子）'!E61</f>
        <v>0</v>
      </c>
      <c r="AD15" s="159">
        <f>'【入力】スタッフ・選手（男子）'!F61</f>
        <v>0</v>
      </c>
      <c r="AE15" s="159">
        <f>'【入力】スタッフ・選手（男子）'!G61</f>
        <v>0</v>
      </c>
      <c r="AF15" s="110"/>
    </row>
    <row r="16" spans="2:32" ht="28.5" customHeight="1" x14ac:dyDescent="0.15">
      <c r="B16" s="10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110"/>
      <c r="R16" s="109"/>
      <c r="S16" s="93">
        <f>'【入力】スタッフ・選手（男子）'!B37</f>
        <v>0</v>
      </c>
      <c r="T16" s="238">
        <f>'【入力】スタッフ・選手（男子）'!C37</f>
        <v>0</v>
      </c>
      <c r="U16" s="238"/>
      <c r="V16" s="58">
        <f>'【入力】スタッフ・選手（男子）'!E37</f>
        <v>0</v>
      </c>
      <c r="W16" s="58">
        <f>'【入力】スタッフ・選手（男子）'!F37</f>
        <v>0</v>
      </c>
      <c r="X16" s="58">
        <f>'【入力】スタッフ・選手（男子）'!G37</f>
        <v>0</v>
      </c>
      <c r="Z16" s="160">
        <f>'【入力】スタッフ・選手（男子）'!B62</f>
        <v>0</v>
      </c>
      <c r="AA16" s="236">
        <f>'【入力】スタッフ・選手（男子）'!C62</f>
        <v>0</v>
      </c>
      <c r="AB16" s="236"/>
      <c r="AC16" s="161">
        <f>'【入力】スタッフ・選手（男子）'!E62</f>
        <v>0</v>
      </c>
      <c r="AD16" s="161">
        <f>'【入力】スタッフ・選手（男子）'!F62</f>
        <v>0</v>
      </c>
      <c r="AE16" s="161">
        <f>'【入力】スタッフ・選手（男子）'!G62</f>
        <v>0</v>
      </c>
      <c r="AF16" s="110"/>
    </row>
    <row r="17" spans="2:32" ht="28.5" customHeight="1" x14ac:dyDescent="0.15">
      <c r="B17" s="10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110"/>
      <c r="R17" s="109"/>
      <c r="S17" s="91">
        <f>'【入力】スタッフ・選手（男子）'!B38</f>
        <v>0</v>
      </c>
      <c r="T17" s="239">
        <f>'【入力】スタッフ・選手（男子）'!C38</f>
        <v>0</v>
      </c>
      <c r="U17" s="239"/>
      <c r="V17" s="59">
        <f>'【入力】スタッフ・選手（男子）'!E38</f>
        <v>0</v>
      </c>
      <c r="W17" s="59">
        <f>'【入力】スタッフ・選手（男子）'!F38</f>
        <v>0</v>
      </c>
      <c r="X17" s="59">
        <f>'【入力】スタッフ・選手（男子）'!G38</f>
        <v>0</v>
      </c>
      <c r="Y17" s="53"/>
      <c r="Z17" s="158">
        <f>'【入力】スタッフ・選手（男子）'!B63</f>
        <v>0</v>
      </c>
      <c r="AA17" s="240">
        <f>'【入力】スタッフ・選手（男子）'!C63</f>
        <v>0</v>
      </c>
      <c r="AB17" s="240"/>
      <c r="AC17" s="159">
        <f>'【入力】スタッフ・選手（男子）'!E63</f>
        <v>0</v>
      </c>
      <c r="AD17" s="159">
        <f>'【入力】スタッフ・選手（男子）'!F63</f>
        <v>0</v>
      </c>
      <c r="AE17" s="159">
        <f>'【入力】スタッフ・選手（男子）'!G63</f>
        <v>0</v>
      </c>
      <c r="AF17" s="110"/>
    </row>
    <row r="18" spans="2:32" ht="28.5" customHeight="1" x14ac:dyDescent="0.15">
      <c r="B18" s="10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110"/>
      <c r="R18" s="109"/>
      <c r="S18" s="93">
        <f>'【入力】スタッフ・選手（男子）'!B39</f>
        <v>0</v>
      </c>
      <c r="T18" s="238">
        <f>'【入力】スタッフ・選手（男子）'!C39</f>
        <v>0</v>
      </c>
      <c r="U18" s="238"/>
      <c r="V18" s="58">
        <f>'【入力】スタッフ・選手（男子）'!E39</f>
        <v>0</v>
      </c>
      <c r="W18" s="58">
        <f>'【入力】スタッフ・選手（男子）'!F39</f>
        <v>0</v>
      </c>
      <c r="X18" s="58">
        <f>'【入力】スタッフ・選手（男子）'!G39</f>
        <v>0</v>
      </c>
      <c r="Z18" s="160">
        <f>'【入力】スタッフ・選手（男子）'!B64</f>
        <v>0</v>
      </c>
      <c r="AA18" s="236">
        <f>'【入力】スタッフ・選手（男子）'!C64</f>
        <v>0</v>
      </c>
      <c r="AB18" s="236"/>
      <c r="AC18" s="161">
        <f>'【入力】スタッフ・選手（男子）'!E64</f>
        <v>0</v>
      </c>
      <c r="AD18" s="161">
        <f>'【入力】スタッフ・選手（男子）'!F64</f>
        <v>0</v>
      </c>
      <c r="AE18" s="161">
        <f>'【入力】スタッフ・選手（男子）'!G64</f>
        <v>0</v>
      </c>
      <c r="AF18" s="110"/>
    </row>
    <row r="19" spans="2:32" ht="28.5" customHeight="1" x14ac:dyDescent="0.15">
      <c r="B19" s="109"/>
      <c r="C19" s="248" t="s">
        <v>24</v>
      </c>
      <c r="D19" s="248"/>
      <c r="E19" s="248" t="s">
        <v>25</v>
      </c>
      <c r="F19" s="248"/>
      <c r="G19" s="248"/>
      <c r="H19" s="104" t="s">
        <v>26</v>
      </c>
      <c r="J19" s="249">
        <f>'【入力】スタッフ・選手（男子）'!B6</f>
        <v>0</v>
      </c>
      <c r="K19" s="249"/>
      <c r="L19" s="249">
        <f>'【入力】スタッフ・選手（男子）'!D6</f>
        <v>0</v>
      </c>
      <c r="M19" s="249"/>
      <c r="N19" s="249"/>
      <c r="O19" s="118">
        <f>'【入力】スタッフ・選手（男子）'!G6</f>
        <v>0</v>
      </c>
      <c r="P19" s="110"/>
      <c r="R19" s="109"/>
      <c r="S19" s="91">
        <f>'【入力】スタッフ・選手（男子）'!B40</f>
        <v>0</v>
      </c>
      <c r="T19" s="239">
        <f>'【入力】スタッフ・選手（男子）'!C40</f>
        <v>0</v>
      </c>
      <c r="U19" s="239"/>
      <c r="V19" s="59">
        <f>'【入力】スタッフ・選手（男子）'!E40</f>
        <v>0</v>
      </c>
      <c r="W19" s="59">
        <f>'【入力】スタッフ・選手（男子）'!F40</f>
        <v>0</v>
      </c>
      <c r="X19" s="59">
        <f>'【入力】スタッフ・選手（男子）'!G40</f>
        <v>0</v>
      </c>
      <c r="Z19" s="158">
        <f>'【入力】スタッフ・選手（男子）'!B65</f>
        <v>0</v>
      </c>
      <c r="AA19" s="240">
        <f>'【入力】スタッフ・選手（男子）'!C65</f>
        <v>0</v>
      </c>
      <c r="AB19" s="240"/>
      <c r="AC19" s="159">
        <f>'【入力】スタッフ・選手（男子）'!E65</f>
        <v>0</v>
      </c>
      <c r="AD19" s="159">
        <f>'【入力】スタッフ・選手（男子）'!F65</f>
        <v>0</v>
      </c>
      <c r="AE19" s="159">
        <f>'【入力】スタッフ・選手（男子）'!G65</f>
        <v>0</v>
      </c>
      <c r="AF19" s="110"/>
    </row>
    <row r="20" spans="2:32" ht="28.5" customHeight="1" x14ac:dyDescent="0.15">
      <c r="B20" s="109"/>
      <c r="C20" s="246">
        <f>'【入力】スタッフ・選手（男子）'!B3</f>
        <v>0</v>
      </c>
      <c r="D20" s="246"/>
      <c r="E20" s="246">
        <f>'【入力】スタッフ・選手（男子）'!D3</f>
        <v>0</v>
      </c>
      <c r="F20" s="246"/>
      <c r="G20" s="246"/>
      <c r="H20" s="55">
        <f>'【入力】スタッフ・選手（男子）'!G3</f>
        <v>0</v>
      </c>
      <c r="J20" s="247">
        <f>'【入力】スタッフ・選手（男子）'!B7</f>
        <v>0</v>
      </c>
      <c r="K20" s="247"/>
      <c r="L20" s="247">
        <f>'【入力】スタッフ・選手（男子）'!D7</f>
        <v>0</v>
      </c>
      <c r="M20" s="247"/>
      <c r="N20" s="247"/>
      <c r="O20" s="116">
        <f>'【入力】スタッフ・選手（男子）'!G7</f>
        <v>0</v>
      </c>
      <c r="P20" s="110"/>
      <c r="R20" s="109"/>
      <c r="S20" s="93">
        <f>'【入力】スタッフ・選手（男子）'!B41</f>
        <v>0</v>
      </c>
      <c r="T20" s="238">
        <f>'【入力】スタッフ・選手（男子）'!C41</f>
        <v>0</v>
      </c>
      <c r="U20" s="238"/>
      <c r="V20" s="58">
        <f>'【入力】スタッフ・選手（男子）'!E41</f>
        <v>0</v>
      </c>
      <c r="W20" s="58">
        <f>'【入力】スタッフ・選手（男子）'!F41</f>
        <v>0</v>
      </c>
      <c r="X20" s="58">
        <f>'【入力】スタッフ・選手（男子）'!G41</f>
        <v>0</v>
      </c>
      <c r="Z20" s="160">
        <f>'【入力】スタッフ・選手（男子）'!B66</f>
        <v>0</v>
      </c>
      <c r="AA20" s="236">
        <f>'【入力】スタッフ・選手（男子）'!C66</f>
        <v>0</v>
      </c>
      <c r="AB20" s="236"/>
      <c r="AC20" s="161">
        <f>'【入力】スタッフ・選手（男子）'!E66</f>
        <v>0</v>
      </c>
      <c r="AD20" s="161">
        <f>'【入力】スタッフ・選手（男子）'!F66</f>
        <v>0</v>
      </c>
      <c r="AE20" s="161">
        <f>'【入力】スタッフ・選手（男子）'!G66</f>
        <v>0</v>
      </c>
      <c r="AF20" s="110"/>
    </row>
    <row r="21" spans="2:32" ht="28.5" customHeight="1" x14ac:dyDescent="0.15">
      <c r="B21" s="109"/>
      <c r="C21" s="247">
        <f>'【入力】スタッフ・選手（男子）'!B4</f>
        <v>0</v>
      </c>
      <c r="D21" s="247"/>
      <c r="E21" s="247">
        <f>'【入力】スタッフ・選手（男子）'!D4</f>
        <v>0</v>
      </c>
      <c r="F21" s="247"/>
      <c r="G21" s="247"/>
      <c r="H21" s="116">
        <f>'【入力】スタッフ・選手（男子）'!G4</f>
        <v>0</v>
      </c>
      <c r="J21" s="246">
        <f>'【入力】スタッフ・選手（男子）'!B8</f>
        <v>0</v>
      </c>
      <c r="K21" s="246"/>
      <c r="L21" s="246">
        <f>'【入力】スタッフ・選手（男子）'!D8</f>
        <v>0</v>
      </c>
      <c r="M21" s="246"/>
      <c r="N21" s="246"/>
      <c r="O21" s="55">
        <f>'【入力】スタッフ・選手（男子）'!G8</f>
        <v>0</v>
      </c>
      <c r="P21" s="110"/>
      <c r="R21" s="109"/>
      <c r="S21" s="91">
        <f>'【入力】スタッフ・選手（男子）'!B42</f>
        <v>0</v>
      </c>
      <c r="T21" s="239">
        <f>'【入力】スタッフ・選手（男子）'!C42</f>
        <v>0</v>
      </c>
      <c r="U21" s="239"/>
      <c r="V21" s="59">
        <f>'【入力】スタッフ・選手（男子）'!E42</f>
        <v>0</v>
      </c>
      <c r="W21" s="59">
        <f>'【入力】スタッフ・選手（男子）'!F42</f>
        <v>0</v>
      </c>
      <c r="X21" s="59">
        <f>'【入力】スタッフ・選手（男子）'!G42</f>
        <v>0</v>
      </c>
      <c r="Y21" s="53"/>
      <c r="Z21" s="158">
        <f>'【入力】スタッフ・選手（男子）'!B67</f>
        <v>0</v>
      </c>
      <c r="AA21" s="240">
        <f>'【入力】スタッフ・選手（男子）'!C67</f>
        <v>0</v>
      </c>
      <c r="AB21" s="240"/>
      <c r="AC21" s="159">
        <f>'【入力】スタッフ・選手（男子）'!E67</f>
        <v>0</v>
      </c>
      <c r="AD21" s="159">
        <f>'【入力】スタッフ・選手（男子）'!F67</f>
        <v>0</v>
      </c>
      <c r="AE21" s="159">
        <f>'【入力】スタッフ・選手（男子）'!G67</f>
        <v>0</v>
      </c>
      <c r="AF21" s="110"/>
    </row>
    <row r="22" spans="2:32" ht="28.5" customHeight="1" x14ac:dyDescent="0.15">
      <c r="B22" s="109"/>
      <c r="C22" s="243" t="str">
        <f>'【入力】スタッフ・選手（男子）'!B5</f>
        <v>主務</v>
      </c>
      <c r="D22" s="243"/>
      <c r="E22" s="243">
        <f>'【入力】スタッフ・選手（男子）'!D5</f>
        <v>0</v>
      </c>
      <c r="F22" s="243"/>
      <c r="G22" s="243"/>
      <c r="H22" s="117" t="str">
        <f>'【入力】スタッフ・選手（男子）'!G5</f>
        <v>高</v>
      </c>
      <c r="J22" s="244">
        <f>'【入力】スタッフ・選手（男子）'!B9</f>
        <v>0</v>
      </c>
      <c r="K22" s="244"/>
      <c r="L22" s="244">
        <f>'【入力】スタッフ・選手（男子）'!D9</f>
        <v>0</v>
      </c>
      <c r="M22" s="244"/>
      <c r="N22" s="244"/>
      <c r="O22" s="119">
        <f>'【入力】スタッフ・選手（男子）'!G9</f>
        <v>0</v>
      </c>
      <c r="P22" s="110"/>
      <c r="R22" s="109"/>
      <c r="S22" s="93">
        <f>'【入力】スタッフ・選手（男子）'!B43</f>
        <v>0</v>
      </c>
      <c r="T22" s="238">
        <f>'【入力】スタッフ・選手（男子）'!C43</f>
        <v>0</v>
      </c>
      <c r="U22" s="238"/>
      <c r="V22" s="58">
        <f>'【入力】スタッフ・選手（男子）'!E43</f>
        <v>0</v>
      </c>
      <c r="W22" s="58">
        <f>'【入力】スタッフ・選手（男子）'!F43</f>
        <v>0</v>
      </c>
      <c r="X22" s="58">
        <f>'【入力】スタッフ・選手（男子）'!G43</f>
        <v>0</v>
      </c>
      <c r="Z22" s="160">
        <f>'【入力】スタッフ・選手（男子）'!B68</f>
        <v>0</v>
      </c>
      <c r="AA22" s="236">
        <f>'【入力】スタッフ・選手（男子）'!C68</f>
        <v>0</v>
      </c>
      <c r="AB22" s="236"/>
      <c r="AC22" s="161">
        <f>'【入力】スタッフ・選手（男子）'!E68</f>
        <v>0</v>
      </c>
      <c r="AD22" s="161">
        <f>'【入力】スタッフ・選手（男子）'!F68</f>
        <v>0</v>
      </c>
      <c r="AE22" s="161">
        <f>'【入力】スタッフ・選手（男子）'!G68</f>
        <v>0</v>
      </c>
      <c r="AF22" s="110"/>
    </row>
    <row r="23" spans="2:32" ht="28.5" customHeight="1" x14ac:dyDescent="0.15">
      <c r="B23" s="109"/>
      <c r="C23" s="246"/>
      <c r="D23" s="246"/>
      <c r="E23" s="246"/>
      <c r="F23" s="246"/>
      <c r="G23" s="246"/>
      <c r="H23" s="246"/>
      <c r="J23" s="245"/>
      <c r="K23" s="245"/>
      <c r="L23" s="245"/>
      <c r="M23" s="245"/>
      <c r="N23" s="245"/>
      <c r="O23" s="245"/>
      <c r="P23" s="110"/>
      <c r="R23" s="109"/>
      <c r="S23" s="91">
        <f>'【入力】スタッフ・選手（男子）'!B44</f>
        <v>0</v>
      </c>
      <c r="T23" s="239">
        <f>'【入力】スタッフ・選手（男子）'!C44</f>
        <v>0</v>
      </c>
      <c r="U23" s="239"/>
      <c r="V23" s="59">
        <f>'【入力】スタッフ・選手（男子）'!E44</f>
        <v>0</v>
      </c>
      <c r="W23" s="59">
        <f>'【入力】スタッフ・選手（男子）'!F44</f>
        <v>0</v>
      </c>
      <c r="X23" s="59">
        <f>'【入力】スタッフ・選手（男子）'!G44</f>
        <v>0</v>
      </c>
      <c r="Z23" s="158">
        <f>'【入力】スタッフ・選手（男子）'!B69</f>
        <v>0</v>
      </c>
      <c r="AA23" s="240">
        <f>'【入力】スタッフ・選手（男子）'!C69</f>
        <v>0</v>
      </c>
      <c r="AB23" s="240"/>
      <c r="AC23" s="159">
        <f>'【入力】スタッフ・選手（男子）'!E69</f>
        <v>0</v>
      </c>
      <c r="AD23" s="159">
        <f>'【入力】スタッフ・選手（男子）'!F69</f>
        <v>0</v>
      </c>
      <c r="AE23" s="159">
        <f>'【入力】スタッフ・選手（男子）'!G69</f>
        <v>0</v>
      </c>
      <c r="AF23" s="110"/>
    </row>
    <row r="24" spans="2:32" ht="28.5" customHeight="1" x14ac:dyDescent="0.15">
      <c r="B24" s="109"/>
      <c r="C24" s="90" t="s">
        <v>6</v>
      </c>
      <c r="D24" s="235" t="s">
        <v>7</v>
      </c>
      <c r="E24" s="235"/>
      <c r="F24" s="90" t="s">
        <v>8</v>
      </c>
      <c r="G24" s="90" t="s">
        <v>9</v>
      </c>
      <c r="H24" s="90" t="s">
        <v>58</v>
      </c>
      <c r="J24" s="92">
        <f>'【入力】スタッフ・選手（男子）'!B21</f>
        <v>0</v>
      </c>
      <c r="K24" s="237">
        <f>'【入力】スタッフ・選手（男子）'!C21</f>
        <v>0</v>
      </c>
      <c r="L24" s="237"/>
      <c r="M24" s="61">
        <f>'【入力】スタッフ・選手（男子）'!E21</f>
        <v>0</v>
      </c>
      <c r="N24" s="61">
        <f>'【入力】スタッフ・選手（男子）'!F21</f>
        <v>0</v>
      </c>
      <c r="O24" s="61">
        <f>'【入力】スタッフ・選手（男子）'!G21</f>
        <v>0</v>
      </c>
      <c r="P24" s="110"/>
      <c r="R24" s="109"/>
      <c r="S24" s="93">
        <f>'【入力】スタッフ・選手（男子）'!B45</f>
        <v>0</v>
      </c>
      <c r="T24" s="238">
        <f>'【入力】スタッフ・選手（男子）'!C45</f>
        <v>0</v>
      </c>
      <c r="U24" s="238"/>
      <c r="V24" s="58">
        <f>'【入力】スタッフ・選手（男子）'!E45</f>
        <v>0</v>
      </c>
      <c r="W24" s="58">
        <f>'【入力】スタッフ・選手（男子）'!F45</f>
        <v>0</v>
      </c>
      <c r="X24" s="58">
        <f>'【入力】スタッフ・選手（男子）'!G45</f>
        <v>0</v>
      </c>
      <c r="Y24" s="53"/>
      <c r="Z24" s="160">
        <f>'【入力】スタッフ・選手（男子）'!B70</f>
        <v>0</v>
      </c>
      <c r="AA24" s="236">
        <f>'【入力】スタッフ・選手（男子）'!C70</f>
        <v>0</v>
      </c>
      <c r="AB24" s="236"/>
      <c r="AC24" s="161">
        <f>'【入力】スタッフ・選手（男子）'!E70</f>
        <v>0</v>
      </c>
      <c r="AD24" s="161">
        <f>'【入力】スタッフ・選手（男子）'!F70</f>
        <v>0</v>
      </c>
      <c r="AE24" s="161">
        <f>'【入力】スタッフ・選手（男子）'!G70</f>
        <v>0</v>
      </c>
      <c r="AF24" s="110"/>
    </row>
    <row r="25" spans="2:32" ht="28.5" customHeight="1" x14ac:dyDescent="0.15">
      <c r="B25" s="109"/>
      <c r="C25" s="60">
        <f>'【入力】スタッフ・選手（男子）'!B14</f>
        <v>0</v>
      </c>
      <c r="D25" s="238">
        <f>'【入力】スタッフ・選手（男子）'!C14</f>
        <v>0</v>
      </c>
      <c r="E25" s="238"/>
      <c r="F25" s="58">
        <f>'【入力】スタッフ・選手（男子）'!E14</f>
        <v>0</v>
      </c>
      <c r="G25" s="58">
        <f>'【入力】スタッフ・選手（男子）'!F14</f>
        <v>0</v>
      </c>
      <c r="H25" s="58">
        <f>'【入力】スタッフ・選手（男子）'!G14</f>
        <v>0</v>
      </c>
      <c r="J25" s="91">
        <f>'【入力】スタッフ・選手（男子）'!B22</f>
        <v>0</v>
      </c>
      <c r="K25" s="239">
        <f>'【入力】スタッフ・選手（男子）'!C22</f>
        <v>0</v>
      </c>
      <c r="L25" s="239"/>
      <c r="M25" s="59">
        <f>'【入力】スタッフ・選手（男子）'!E22</f>
        <v>0</v>
      </c>
      <c r="N25" s="59">
        <f>'【入力】スタッフ・選手（男子）'!F22</f>
        <v>0</v>
      </c>
      <c r="O25" s="59">
        <f>'【入力】スタッフ・選手（男子）'!G22</f>
        <v>0</v>
      </c>
      <c r="P25" s="110"/>
      <c r="R25" s="109"/>
      <c r="S25" s="91">
        <f>'【入力】スタッフ・選手（男子）'!B46</f>
        <v>0</v>
      </c>
      <c r="T25" s="239">
        <f>'【入力】スタッフ・選手（男子）'!C46</f>
        <v>0</v>
      </c>
      <c r="U25" s="239"/>
      <c r="V25" s="59">
        <f>'【入力】スタッフ・選手（男子）'!E46</f>
        <v>0</v>
      </c>
      <c r="W25" s="59">
        <f>'【入力】スタッフ・選手（男子）'!F46</f>
        <v>0</v>
      </c>
      <c r="X25" s="59">
        <f>'【入力】スタッフ・選手（男子）'!G46</f>
        <v>0</v>
      </c>
      <c r="Z25" s="158">
        <f>'【入力】スタッフ・選手（男子）'!B71</f>
        <v>0</v>
      </c>
      <c r="AA25" s="240">
        <f>'【入力】スタッフ・選手（男子）'!C71</f>
        <v>0</v>
      </c>
      <c r="AB25" s="240"/>
      <c r="AC25" s="159">
        <f>'【入力】スタッフ・選手（男子）'!E71</f>
        <v>0</v>
      </c>
      <c r="AD25" s="159">
        <f>'【入力】スタッフ・選手（男子）'!F71</f>
        <v>0</v>
      </c>
      <c r="AE25" s="159">
        <f>'【入力】スタッフ・選手（男子）'!G71</f>
        <v>0</v>
      </c>
      <c r="AF25" s="110"/>
    </row>
    <row r="26" spans="2:32" ht="28.5" customHeight="1" x14ac:dyDescent="0.15">
      <c r="B26" s="109"/>
      <c r="C26" s="91">
        <f>'【入力】スタッフ・選手（男子）'!B15</f>
        <v>0</v>
      </c>
      <c r="D26" s="239">
        <f>'【入力】スタッフ・選手（男子）'!C15</f>
        <v>0</v>
      </c>
      <c r="E26" s="239"/>
      <c r="F26" s="59">
        <f>'【入力】スタッフ・選手（男子）'!E15</f>
        <v>0</v>
      </c>
      <c r="G26" s="59">
        <f>'【入力】スタッフ・選手（男子）'!F15</f>
        <v>0</v>
      </c>
      <c r="H26" s="59">
        <f>'【入力】スタッフ・選手（男子）'!G15</f>
        <v>0</v>
      </c>
      <c r="J26" s="93">
        <f>'【入力】スタッフ・選手（男子）'!B23</f>
        <v>0</v>
      </c>
      <c r="K26" s="238">
        <f>'【入力】スタッフ・選手（男子）'!C23</f>
        <v>0</v>
      </c>
      <c r="L26" s="238"/>
      <c r="M26" s="58">
        <f>'【入力】スタッフ・選手（男子）'!E23</f>
        <v>0</v>
      </c>
      <c r="N26" s="58">
        <f>'【入力】スタッフ・選手（男子）'!F23</f>
        <v>0</v>
      </c>
      <c r="O26" s="58">
        <f>'【入力】スタッフ・選手（男子）'!G23</f>
        <v>0</v>
      </c>
      <c r="P26" s="110"/>
      <c r="R26" s="109"/>
      <c r="S26" s="93">
        <f>'【入力】スタッフ・選手（男子）'!B47</f>
        <v>0</v>
      </c>
      <c r="T26" s="238">
        <f>'【入力】スタッフ・選手（男子）'!C47</f>
        <v>0</v>
      </c>
      <c r="U26" s="238"/>
      <c r="V26" s="58">
        <f>'【入力】スタッフ・選手（男子）'!E47</f>
        <v>0</v>
      </c>
      <c r="W26" s="58">
        <f>'【入力】スタッフ・選手（男子）'!F47</f>
        <v>0</v>
      </c>
      <c r="X26" s="58">
        <f>'【入力】スタッフ・選手（男子）'!G47</f>
        <v>0</v>
      </c>
      <c r="Y26" s="53"/>
      <c r="Z26" s="160">
        <f>'【入力】スタッフ・選手（男子）'!B72</f>
        <v>0</v>
      </c>
      <c r="AA26" s="236">
        <f>'【入力】スタッフ・選手（男子）'!C72</f>
        <v>0</v>
      </c>
      <c r="AB26" s="236"/>
      <c r="AC26" s="161">
        <f>'【入力】スタッフ・選手（男子）'!E72</f>
        <v>0</v>
      </c>
      <c r="AD26" s="161">
        <f>'【入力】スタッフ・選手（男子）'!F72</f>
        <v>0</v>
      </c>
      <c r="AE26" s="161">
        <f>'【入力】スタッフ・選手（男子）'!G72</f>
        <v>0</v>
      </c>
      <c r="AF26" s="110"/>
    </row>
    <row r="27" spans="2:32" ht="28.5" customHeight="1" x14ac:dyDescent="0.15">
      <c r="B27" s="109"/>
      <c r="C27" s="93">
        <f>'【入力】スタッフ・選手（男子）'!B16</f>
        <v>0</v>
      </c>
      <c r="D27" s="238">
        <f>'【入力】スタッフ・選手（男子）'!C16</f>
        <v>0</v>
      </c>
      <c r="E27" s="238"/>
      <c r="F27" s="58">
        <f>'【入力】スタッフ・選手（男子）'!E16</f>
        <v>0</v>
      </c>
      <c r="G27" s="58">
        <f>'【入力】スタッフ・選手（男子）'!F16</f>
        <v>0</v>
      </c>
      <c r="H27" s="58">
        <f>'【入力】スタッフ・選手（男子）'!G16</f>
        <v>0</v>
      </c>
      <c r="J27" s="91">
        <f>'【入力】スタッフ・選手（男子）'!B24</f>
        <v>0</v>
      </c>
      <c r="K27" s="239">
        <f>'【入力】スタッフ・選手（男子）'!C24</f>
        <v>0</v>
      </c>
      <c r="L27" s="239"/>
      <c r="M27" s="59">
        <f>'【入力】スタッフ・選手（男子）'!E24</f>
        <v>0</v>
      </c>
      <c r="N27" s="59">
        <f>'【入力】スタッフ・選手（男子）'!F24</f>
        <v>0</v>
      </c>
      <c r="O27" s="59">
        <f>'【入力】スタッフ・選手（男子）'!G24</f>
        <v>0</v>
      </c>
      <c r="P27" s="110"/>
      <c r="R27" s="109"/>
      <c r="S27" s="91">
        <f>'【入力】スタッフ・選手（男子）'!B48</f>
        <v>0</v>
      </c>
      <c r="T27" s="239">
        <f>'【入力】スタッフ・選手（男子）'!C48</f>
        <v>0</v>
      </c>
      <c r="U27" s="239"/>
      <c r="V27" s="59">
        <f>'【入力】スタッフ・選手（男子）'!E48</f>
        <v>0</v>
      </c>
      <c r="W27" s="59">
        <f>'【入力】スタッフ・選手（男子）'!F48</f>
        <v>0</v>
      </c>
      <c r="X27" s="59">
        <f>'【入力】スタッフ・選手（男子）'!G48</f>
        <v>0</v>
      </c>
      <c r="Z27" s="158">
        <f>'【入力】スタッフ・選手（男子）'!B73</f>
        <v>0</v>
      </c>
      <c r="AA27" s="240">
        <f>'【入力】スタッフ・選手（男子）'!C73</f>
        <v>0</v>
      </c>
      <c r="AB27" s="240"/>
      <c r="AC27" s="159">
        <f>'【入力】スタッフ・選手（男子）'!E73</f>
        <v>0</v>
      </c>
      <c r="AD27" s="159">
        <f>'【入力】スタッフ・選手（男子）'!F73</f>
        <v>0</v>
      </c>
      <c r="AE27" s="159">
        <f>'【入力】スタッフ・選手（男子）'!G73</f>
        <v>0</v>
      </c>
      <c r="AF27" s="110"/>
    </row>
    <row r="28" spans="2:32" ht="28.5" customHeight="1" x14ac:dyDescent="0.15">
      <c r="B28" s="109"/>
      <c r="C28" s="91">
        <f>'【入力】スタッフ・選手（男子）'!B17</f>
        <v>0</v>
      </c>
      <c r="D28" s="239">
        <f>'【入力】スタッフ・選手（男子）'!C17</f>
        <v>0</v>
      </c>
      <c r="E28" s="239"/>
      <c r="F28" s="59">
        <f>'【入力】スタッフ・選手（男子）'!E17</f>
        <v>0</v>
      </c>
      <c r="G28" s="59">
        <f>'【入力】スタッフ・選手（男子）'!F17</f>
        <v>0</v>
      </c>
      <c r="H28" s="59">
        <f>'【入力】スタッフ・選手（男子）'!G17</f>
        <v>0</v>
      </c>
      <c r="J28" s="93">
        <f>'【入力】スタッフ・選手（男子）'!B25</f>
        <v>0</v>
      </c>
      <c r="K28" s="238">
        <f>'【入力】スタッフ・選手（男子）'!C25</f>
        <v>0</v>
      </c>
      <c r="L28" s="238"/>
      <c r="M28" s="58">
        <f>'【入力】スタッフ・選手（男子）'!E25</f>
        <v>0</v>
      </c>
      <c r="N28" s="58">
        <f>'【入力】スタッフ・選手（男子）'!F25</f>
        <v>0</v>
      </c>
      <c r="O28" s="58">
        <f>'【入力】スタッフ・選手（男子）'!G25</f>
        <v>0</v>
      </c>
      <c r="P28" s="110"/>
      <c r="R28" s="109"/>
      <c r="S28" s="93">
        <f>'【入力】スタッフ・選手（男子）'!B49</f>
        <v>0</v>
      </c>
      <c r="T28" s="238">
        <f>'【入力】スタッフ・選手（男子）'!C49</f>
        <v>0</v>
      </c>
      <c r="U28" s="238"/>
      <c r="V28" s="58">
        <f>'【入力】スタッフ・選手（男子）'!E49</f>
        <v>0</v>
      </c>
      <c r="W28" s="58">
        <f>'【入力】スタッフ・選手（男子）'!F49</f>
        <v>0</v>
      </c>
      <c r="X28" s="58">
        <f>'【入力】スタッフ・選手（男子）'!G49</f>
        <v>0</v>
      </c>
      <c r="Y28" s="53"/>
      <c r="Z28" s="160">
        <f>'【入力】スタッフ・選手（男子）'!B74</f>
        <v>0</v>
      </c>
      <c r="AA28" s="236">
        <f>'【入力】スタッフ・選手（男子）'!C74</f>
        <v>0</v>
      </c>
      <c r="AB28" s="236"/>
      <c r="AC28" s="161">
        <f>'【入力】スタッフ・選手（男子）'!E74</f>
        <v>0</v>
      </c>
      <c r="AD28" s="161">
        <f>'【入力】スタッフ・選手（男子）'!F74</f>
        <v>0</v>
      </c>
      <c r="AE28" s="161">
        <f>'【入力】スタッフ・選手（男子）'!G74</f>
        <v>0</v>
      </c>
      <c r="AF28" s="110"/>
    </row>
    <row r="29" spans="2:32" ht="28.5" customHeight="1" x14ac:dyDescent="0.15">
      <c r="B29" s="109"/>
      <c r="C29" s="93">
        <f>'【入力】スタッフ・選手（男子）'!B18</f>
        <v>0</v>
      </c>
      <c r="D29" s="238">
        <f>'【入力】スタッフ・選手（男子）'!C18</f>
        <v>0</v>
      </c>
      <c r="E29" s="238"/>
      <c r="F29" s="58">
        <f>'【入力】スタッフ・選手（男子）'!E18</f>
        <v>0</v>
      </c>
      <c r="G29" s="58">
        <f>'【入力】スタッフ・選手（男子）'!F18</f>
        <v>0</v>
      </c>
      <c r="H29" s="58">
        <f>'【入力】スタッフ・選手（男子）'!G18</f>
        <v>0</v>
      </c>
      <c r="J29" s="91">
        <f>'【入力】スタッフ・選手（男子）'!B26</f>
        <v>0</v>
      </c>
      <c r="K29" s="239">
        <f>'【入力】スタッフ・選手（男子）'!C26</f>
        <v>0</v>
      </c>
      <c r="L29" s="239"/>
      <c r="M29" s="59">
        <f>'【入力】スタッフ・選手（男子）'!E26</f>
        <v>0</v>
      </c>
      <c r="N29" s="59">
        <f>'【入力】スタッフ・選手（男子）'!F26</f>
        <v>0</v>
      </c>
      <c r="O29" s="59">
        <f>'【入力】スタッフ・選手（男子）'!G26</f>
        <v>0</v>
      </c>
      <c r="P29" s="110"/>
      <c r="R29" s="109"/>
      <c r="S29" s="91">
        <f>'【入力】スタッフ・選手（男子）'!B50</f>
        <v>0</v>
      </c>
      <c r="T29" s="239">
        <f>'【入力】スタッフ・選手（男子）'!C50</f>
        <v>0</v>
      </c>
      <c r="U29" s="239"/>
      <c r="V29" s="59">
        <f>'【入力】スタッフ・選手（男子）'!E50</f>
        <v>0</v>
      </c>
      <c r="W29" s="59">
        <f>'【入力】スタッフ・選手（男子）'!F50</f>
        <v>0</v>
      </c>
      <c r="X29" s="59">
        <f>'【入力】スタッフ・選手（男子）'!G50</f>
        <v>0</v>
      </c>
      <c r="Z29" s="158">
        <f>'【入力】スタッフ・選手（男子）'!B75</f>
        <v>0</v>
      </c>
      <c r="AA29" s="240">
        <f>'【入力】スタッフ・選手（男子）'!C75</f>
        <v>0</v>
      </c>
      <c r="AB29" s="240"/>
      <c r="AC29" s="159">
        <f>'【入力】スタッフ・選手（男子）'!E75</f>
        <v>0</v>
      </c>
      <c r="AD29" s="159">
        <f>'【入力】スタッフ・選手（男子）'!F75</f>
        <v>0</v>
      </c>
      <c r="AE29" s="159">
        <f>'【入力】スタッフ・選手（男子）'!G75</f>
        <v>0</v>
      </c>
      <c r="AF29" s="110"/>
    </row>
    <row r="30" spans="2:32" ht="28.5" customHeight="1" x14ac:dyDescent="0.15">
      <c r="B30" s="109"/>
      <c r="C30" s="91">
        <f>'【入力】スタッフ・選手（男子）'!B19</f>
        <v>0</v>
      </c>
      <c r="D30" s="239">
        <f>'【入力】スタッフ・選手（男子）'!C19</f>
        <v>0</v>
      </c>
      <c r="E30" s="239"/>
      <c r="F30" s="59">
        <f>'【入力】スタッフ・選手（男子）'!E19</f>
        <v>0</v>
      </c>
      <c r="G30" s="59">
        <f>'【入力】スタッフ・選手（男子）'!F19</f>
        <v>0</v>
      </c>
      <c r="H30" s="59">
        <f>'【入力】スタッフ・選手（男子）'!G19</f>
        <v>0</v>
      </c>
      <c r="J30" s="93">
        <f>'【入力】スタッフ・選手（男子）'!B27</f>
        <v>0</v>
      </c>
      <c r="K30" s="238">
        <f>'【入力】スタッフ・選手（男子）'!C27</f>
        <v>0</v>
      </c>
      <c r="L30" s="238"/>
      <c r="M30" s="58">
        <f>'【入力】スタッフ・選手（男子）'!E27</f>
        <v>0</v>
      </c>
      <c r="N30" s="58">
        <f>'【入力】スタッフ・選手（男子）'!F27</f>
        <v>0</v>
      </c>
      <c r="O30" s="58">
        <f>'【入力】スタッフ・選手（男子）'!G27</f>
        <v>0</v>
      </c>
      <c r="P30" s="110"/>
      <c r="R30" s="109"/>
      <c r="S30" s="93">
        <f>'【入力】スタッフ・選手（男子）'!B51</f>
        <v>0</v>
      </c>
      <c r="T30" s="238">
        <f>'【入力】スタッフ・選手（男子）'!C51</f>
        <v>0</v>
      </c>
      <c r="U30" s="238"/>
      <c r="V30" s="58">
        <f>'【入力】スタッフ・選手（男子）'!E51</f>
        <v>0</v>
      </c>
      <c r="W30" s="58">
        <f>'【入力】スタッフ・選手（男子）'!F51</f>
        <v>0</v>
      </c>
      <c r="X30" s="58">
        <f>'【入力】スタッフ・選手（男子）'!G51</f>
        <v>0</v>
      </c>
      <c r="Y30" s="53"/>
      <c r="Z30" s="160">
        <f>'【入力】スタッフ・選手（男子）'!B76</f>
        <v>0</v>
      </c>
      <c r="AA30" s="236">
        <f>'【入力】スタッフ・選手（男子）'!C76</f>
        <v>0</v>
      </c>
      <c r="AB30" s="236"/>
      <c r="AC30" s="161">
        <f>'【入力】スタッフ・選手（男子）'!E76</f>
        <v>0</v>
      </c>
      <c r="AD30" s="161">
        <f>'【入力】スタッフ・選手（男子）'!F76</f>
        <v>0</v>
      </c>
      <c r="AE30" s="161">
        <f>'【入力】スタッフ・選手（男子）'!G76</f>
        <v>0</v>
      </c>
      <c r="AF30" s="110"/>
    </row>
    <row r="31" spans="2:32" ht="28.5" customHeight="1" x14ac:dyDescent="0.15">
      <c r="B31" s="109"/>
      <c r="C31" s="94">
        <f>'【入力】スタッフ・選手（男子）'!B20</f>
        <v>0</v>
      </c>
      <c r="D31" s="241">
        <f>'【入力】スタッフ・選手（男子）'!C20</f>
        <v>0</v>
      </c>
      <c r="E31" s="241"/>
      <c r="F31" s="57">
        <f>'【入力】スタッフ・選手（男子）'!E20</f>
        <v>0</v>
      </c>
      <c r="G31" s="57">
        <f>'【入力】スタッフ・選手（男子）'!F20</f>
        <v>0</v>
      </c>
      <c r="H31" s="57">
        <f>'【入力】スタッフ・選手（男子）'!G20</f>
        <v>0</v>
      </c>
      <c r="J31" s="95">
        <f>'【入力】スタッフ・選手（男子）'!B28</f>
        <v>0</v>
      </c>
      <c r="K31" s="242">
        <f>'【入力】スタッフ・選手（男子）'!C28</f>
        <v>0</v>
      </c>
      <c r="L31" s="242"/>
      <c r="M31" s="56">
        <f>'【入力】スタッフ・選手（男子）'!E28</f>
        <v>0</v>
      </c>
      <c r="N31" s="56">
        <f>'【入力】スタッフ・選手（男子）'!F28</f>
        <v>0</v>
      </c>
      <c r="O31" s="56">
        <f>'【入力】スタッフ・選手（男子）'!G28</f>
        <v>0</v>
      </c>
      <c r="P31" s="110"/>
      <c r="R31" s="109"/>
      <c r="S31" s="95">
        <f>'【入力】スタッフ・選手（男子）'!B52</f>
        <v>0</v>
      </c>
      <c r="T31" s="242">
        <f>'【入力】スタッフ・選手（男子）'!C52</f>
        <v>0</v>
      </c>
      <c r="U31" s="242"/>
      <c r="V31" s="56">
        <f>'【入力】スタッフ・選手（男子）'!E52</f>
        <v>0</v>
      </c>
      <c r="W31" s="56">
        <f>'【入力】スタッフ・選手（男子）'!F52</f>
        <v>0</v>
      </c>
      <c r="X31" s="56">
        <f>'【入力】スタッフ・選手（男子）'!G52</f>
        <v>0</v>
      </c>
      <c r="Z31" s="127">
        <f>'【入力】スタッフ・選手（男子）'!B77</f>
        <v>0</v>
      </c>
      <c r="AA31" s="241">
        <f>'【入力】スタッフ・選手（男子）'!C77</f>
        <v>0</v>
      </c>
      <c r="AB31" s="241"/>
      <c r="AC31" s="57">
        <f>'【入力】スタッフ・選手（男子）'!E77</f>
        <v>0</v>
      </c>
      <c r="AD31" s="57">
        <f>'【入力】スタッフ・選手（男子）'!F77</f>
        <v>0</v>
      </c>
      <c r="AE31" s="57">
        <f>'【入力】スタッフ・選手（男子）'!G77</f>
        <v>0</v>
      </c>
      <c r="AF31" s="110"/>
    </row>
    <row r="32" spans="2:32" ht="15" customHeight="1" thickBot="1" x14ac:dyDescent="0.2">
      <c r="B32" s="111"/>
      <c r="C32" s="112"/>
      <c r="D32" s="233"/>
      <c r="E32" s="233"/>
      <c r="F32" s="113"/>
      <c r="G32" s="113"/>
      <c r="H32" s="113"/>
      <c r="I32" s="114"/>
      <c r="J32" s="112"/>
      <c r="K32" s="233"/>
      <c r="L32" s="233"/>
      <c r="M32" s="113"/>
      <c r="N32" s="113"/>
      <c r="O32" s="113"/>
      <c r="P32" s="115"/>
      <c r="R32" s="111"/>
      <c r="S32" s="112"/>
      <c r="T32" s="233"/>
      <c r="U32" s="233"/>
      <c r="V32" s="113"/>
      <c r="W32" s="113"/>
      <c r="X32" s="113"/>
      <c r="Y32" s="114"/>
      <c r="Z32" s="112"/>
      <c r="AA32" s="233"/>
      <c r="AB32" s="233"/>
      <c r="AC32" s="113"/>
      <c r="AD32" s="113"/>
      <c r="AE32" s="113"/>
      <c r="AF32" s="115"/>
    </row>
    <row r="33" spans="4:31" ht="19.5" thickTop="1" x14ac:dyDescent="0.15">
      <c r="D33" s="234"/>
      <c r="E33" s="234"/>
      <c r="F33" s="51"/>
      <c r="H33" s="51"/>
      <c r="K33" s="234"/>
      <c r="L33" s="234"/>
      <c r="M33" s="51"/>
      <c r="O33" s="51"/>
      <c r="T33" s="234"/>
      <c r="U33" s="234"/>
      <c r="V33" s="51"/>
      <c r="X33" s="51"/>
      <c r="AA33" s="234"/>
      <c r="AB33" s="234"/>
      <c r="AC33" s="51"/>
      <c r="AE33" s="51"/>
    </row>
  </sheetData>
  <mergeCells count="109"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  <col min="10" max="10" width="4.75" style="2" customWidth="1"/>
    <col min="11" max="11" width="8.75" customWidth="1"/>
    <col min="12" max="12" width="3.625" style="2" bestFit="1" customWidth="1"/>
    <col min="13" max="14" width="9" style="2" customWidth="1"/>
    <col min="15" max="15" width="5.125" style="2" bestFit="1" customWidth="1"/>
    <col min="16" max="16" width="5.125" style="1" bestFit="1" customWidth="1"/>
    <col min="17" max="17" width="5.125" style="2" customWidth="1"/>
    <col min="18" max="18" width="18.5" style="2" customWidth="1"/>
    <col min="19" max="19" width="53.125" style="4" customWidth="1"/>
  </cols>
  <sheetData>
    <row r="1" spans="1:19" ht="24" customHeight="1" x14ac:dyDescent="0.15">
      <c r="A1" s="67" t="s">
        <v>80</v>
      </c>
      <c r="B1" s="257" t="s">
        <v>10</v>
      </c>
      <c r="C1" s="258"/>
      <c r="D1" s="72" t="s">
        <v>177</v>
      </c>
      <c r="E1" s="268" t="s">
        <v>178</v>
      </c>
      <c r="F1" s="268"/>
      <c r="G1" s="268"/>
      <c r="H1" s="269"/>
      <c r="I1" s="99"/>
      <c r="J1" s="68" t="s">
        <v>82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5"/>
      <c r="C2" s="5"/>
      <c r="J2" s="3"/>
      <c r="L2"/>
      <c r="M2"/>
      <c r="N2"/>
      <c r="O2"/>
      <c r="P2"/>
      <c r="Q2"/>
      <c r="R2"/>
      <c r="S2"/>
    </row>
    <row r="3" spans="1:19" ht="22.5" customHeight="1" x14ac:dyDescent="0.15">
      <c r="A3"/>
      <c r="B3" s="257" t="s">
        <v>33</v>
      </c>
      <c r="C3" s="258"/>
      <c r="D3" s="261" t="s">
        <v>66</v>
      </c>
      <c r="E3" s="262"/>
      <c r="F3" s="262"/>
      <c r="G3" s="262"/>
      <c r="H3" s="262"/>
      <c r="I3" s="100"/>
      <c r="J3" s="69" t="s">
        <v>83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57" t="s">
        <v>0</v>
      </c>
      <c r="C4" s="258"/>
      <c r="D4" s="261" t="s">
        <v>67</v>
      </c>
      <c r="E4" s="262"/>
      <c r="F4" s="262"/>
      <c r="G4" s="262"/>
      <c r="H4" s="262"/>
      <c r="I4" s="100"/>
      <c r="J4" s="69" t="s">
        <v>84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57" t="s">
        <v>1</v>
      </c>
      <c r="C5" s="258"/>
      <c r="D5" s="261" t="s">
        <v>38</v>
      </c>
      <c r="E5" s="262"/>
      <c r="F5" s="257" t="s">
        <v>22</v>
      </c>
      <c r="G5" s="258"/>
      <c r="H5" s="70" t="s">
        <v>81</v>
      </c>
      <c r="I5" s="101"/>
      <c r="J5" s="69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6"/>
      <c r="C6" s="6"/>
      <c r="D6" s="1"/>
      <c r="E6" s="1"/>
      <c r="G6" s="1"/>
      <c r="H6" s="1"/>
      <c r="I6" s="1"/>
      <c r="J6" s="69"/>
      <c r="L6"/>
      <c r="M6"/>
      <c r="N6"/>
      <c r="O6"/>
      <c r="P6"/>
      <c r="Q6"/>
      <c r="R6"/>
      <c r="S6"/>
    </row>
    <row r="7" spans="1:19" ht="22.5" customHeight="1" x14ac:dyDescent="0.15">
      <c r="A7"/>
      <c r="B7" s="257" t="s">
        <v>2</v>
      </c>
      <c r="C7" s="258"/>
      <c r="D7" s="261" t="s">
        <v>68</v>
      </c>
      <c r="E7" s="262"/>
      <c r="F7" s="262"/>
      <c r="G7" s="262"/>
      <c r="H7" s="262"/>
      <c r="I7" s="100"/>
      <c r="J7" s="69" t="s">
        <v>88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57" t="s">
        <v>3</v>
      </c>
      <c r="C8" s="258"/>
      <c r="D8" s="261" t="s">
        <v>69</v>
      </c>
      <c r="E8" s="262"/>
      <c r="F8" s="262"/>
      <c r="G8" s="262"/>
      <c r="H8" s="262"/>
      <c r="I8" s="100"/>
      <c r="J8" s="69" t="s">
        <v>85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57" t="s">
        <v>4</v>
      </c>
      <c r="C9" s="258"/>
      <c r="D9" s="261" t="s">
        <v>70</v>
      </c>
      <c r="E9" s="262"/>
      <c r="F9" s="262"/>
      <c r="G9" s="262"/>
      <c r="H9" s="262"/>
      <c r="I9" s="100"/>
      <c r="J9" s="69" t="s">
        <v>90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57" t="s">
        <v>5</v>
      </c>
      <c r="C10" s="258"/>
      <c r="D10" s="259" t="s">
        <v>71</v>
      </c>
      <c r="E10" s="259"/>
      <c r="F10" s="259"/>
      <c r="G10" s="259"/>
      <c r="H10" s="260"/>
      <c r="I10" s="100"/>
      <c r="J10" s="69" t="s">
        <v>90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57" t="s">
        <v>20</v>
      </c>
      <c r="C11" s="258"/>
      <c r="D11" s="266" t="s">
        <v>72</v>
      </c>
      <c r="E11" s="267"/>
      <c r="F11" s="267"/>
      <c r="G11" s="267"/>
      <c r="H11" s="267"/>
      <c r="I11" s="3"/>
      <c r="J11" s="69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57"/>
      <c r="C12" s="258"/>
      <c r="D12" s="266" t="s">
        <v>73</v>
      </c>
      <c r="E12" s="267"/>
      <c r="F12" s="267"/>
      <c r="G12" s="267"/>
      <c r="H12" s="267"/>
      <c r="I12" s="3"/>
      <c r="J12" s="69" t="s">
        <v>86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6"/>
      <c r="C13" s="6"/>
      <c r="D13" s="1"/>
      <c r="E13" s="1"/>
      <c r="G13" s="1"/>
      <c r="H13" s="1"/>
      <c r="I13" s="1"/>
      <c r="J13" s="69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57" t="s">
        <v>21</v>
      </c>
      <c r="C14" s="258"/>
      <c r="D14" s="263" t="s">
        <v>74</v>
      </c>
      <c r="E14" s="264"/>
      <c r="F14" s="265"/>
      <c r="G14" s="65" t="s">
        <v>56</v>
      </c>
      <c r="H14" s="62" t="s">
        <v>75</v>
      </c>
      <c r="I14" s="100"/>
      <c r="J14" s="69" t="s">
        <v>87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57" t="s">
        <v>4</v>
      </c>
      <c r="C15" s="258"/>
      <c r="D15" s="261" t="s">
        <v>77</v>
      </c>
      <c r="E15" s="262"/>
      <c r="F15" s="262"/>
      <c r="G15" s="262"/>
      <c r="H15" s="262"/>
      <c r="I15" s="100"/>
      <c r="J15" s="69" t="s">
        <v>89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57" t="s">
        <v>34</v>
      </c>
      <c r="C16" s="258"/>
      <c r="D16" s="259" t="s">
        <v>78</v>
      </c>
      <c r="E16" s="259"/>
      <c r="F16" s="259"/>
      <c r="G16" s="259"/>
      <c r="H16" s="260"/>
      <c r="I16" s="100"/>
      <c r="J16" s="69" t="s">
        <v>91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57" t="s">
        <v>35</v>
      </c>
      <c r="C17" s="258"/>
      <c r="D17" s="261" t="s">
        <v>79</v>
      </c>
      <c r="E17" s="262"/>
      <c r="F17" s="262"/>
      <c r="G17" s="262"/>
      <c r="H17" s="262"/>
      <c r="I17" s="100"/>
      <c r="J17" s="69" t="s">
        <v>92</v>
      </c>
      <c r="L17"/>
      <c r="M17"/>
      <c r="N17"/>
      <c r="O17"/>
      <c r="P17"/>
      <c r="Q17"/>
      <c r="R17"/>
      <c r="S17"/>
    </row>
    <row r="18" spans="1:19" ht="22.5" customHeight="1" x14ac:dyDescent="0.15">
      <c r="C18" s="73"/>
      <c r="D18" s="73"/>
      <c r="E18" s="73"/>
      <c r="F18" s="73"/>
      <c r="G18" s="73"/>
      <c r="H18" s="73"/>
      <c r="I18" s="73"/>
      <c r="J18" s="42"/>
      <c r="P18" s="2"/>
    </row>
    <row r="19" spans="1:19" x14ac:dyDescent="0.15">
      <c r="B19" s="5" t="s">
        <v>38</v>
      </c>
      <c r="L19" s="5"/>
    </row>
    <row r="20" spans="1:19" x14ac:dyDescent="0.15">
      <c r="B20" s="5" t="s">
        <v>39</v>
      </c>
      <c r="L20" s="5"/>
    </row>
  </sheetData>
  <mergeCells count="28">
    <mergeCell ref="B1:C1"/>
    <mergeCell ref="E1:H1"/>
    <mergeCell ref="B3:C3"/>
    <mergeCell ref="D3:H3"/>
    <mergeCell ref="B7:C7"/>
    <mergeCell ref="D7:H7"/>
    <mergeCell ref="B8:C8"/>
    <mergeCell ref="D8:H8"/>
    <mergeCell ref="B4:C4"/>
    <mergeCell ref="D4:H4"/>
    <mergeCell ref="B5:C5"/>
    <mergeCell ref="D5:E5"/>
    <mergeCell ref="F5:G5"/>
    <mergeCell ref="B11:C12"/>
    <mergeCell ref="D11:H11"/>
    <mergeCell ref="D12:H12"/>
    <mergeCell ref="B9:C9"/>
    <mergeCell ref="D9:H9"/>
    <mergeCell ref="B10:C10"/>
    <mergeCell ref="D10:H10"/>
    <mergeCell ref="B16:C16"/>
    <mergeCell ref="D16:H16"/>
    <mergeCell ref="B17:C17"/>
    <mergeCell ref="D17:H17"/>
    <mergeCell ref="B14:C14"/>
    <mergeCell ref="D14:F14"/>
    <mergeCell ref="B15:C15"/>
    <mergeCell ref="D15:H15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AA9-724D-42CC-B5F4-B7E3A3B9A7F7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128" customWidth="1"/>
    <col min="2" max="2" width="4.375" style="50" customWidth="1"/>
    <col min="3" max="4" width="8.125" style="50" customWidth="1"/>
    <col min="5" max="5" width="4.375" style="50" customWidth="1"/>
    <col min="6" max="6" width="6.25" style="143" customWidth="1"/>
    <col min="7" max="7" width="18.5" style="50" customWidth="1"/>
    <col min="8" max="9" width="8.125" style="50" customWidth="1"/>
    <col min="10" max="10" width="6.25" style="50" customWidth="1"/>
    <col min="11" max="11" width="11.25" style="50" customWidth="1"/>
    <col min="12" max="12" width="9" style="50" customWidth="1"/>
    <col min="13" max="13" width="12.5" style="50" customWidth="1"/>
    <col min="14" max="18" width="8.875" style="50"/>
    <col min="19" max="16384" width="8.875" style="49"/>
  </cols>
  <sheetData>
    <row r="1" spans="1:18" s="129" customFormat="1" ht="18.75" customHeight="1" x14ac:dyDescent="0.15">
      <c r="A1" s="128"/>
      <c r="B1" s="296" t="s">
        <v>15</v>
      </c>
      <c r="C1" s="297"/>
      <c r="D1" s="293" t="s">
        <v>188</v>
      </c>
      <c r="E1" s="294"/>
      <c r="F1" s="294"/>
      <c r="G1" s="298"/>
      <c r="H1" s="135" t="s">
        <v>101</v>
      </c>
      <c r="I1" s="130"/>
      <c r="J1" s="141"/>
      <c r="K1" s="130"/>
      <c r="L1" s="130"/>
      <c r="N1" s="130"/>
      <c r="P1" s="140"/>
      <c r="Q1" s="130"/>
      <c r="R1" s="130"/>
    </row>
    <row r="2" spans="1:18" s="129" customFormat="1" ht="15" customHeight="1" x14ac:dyDescent="0.15">
      <c r="A2" s="128"/>
      <c r="B2" s="299" t="s">
        <v>24</v>
      </c>
      <c r="C2" s="300"/>
      <c r="D2" s="301" t="s">
        <v>25</v>
      </c>
      <c r="E2" s="302"/>
      <c r="F2" s="302"/>
      <c r="G2" s="139" t="s">
        <v>26</v>
      </c>
      <c r="H2" s="302" t="s">
        <v>59</v>
      </c>
      <c r="I2" s="302"/>
      <c r="J2" s="137" t="s">
        <v>32</v>
      </c>
      <c r="K2" s="130" t="s">
        <v>52</v>
      </c>
      <c r="L2" s="130" t="s">
        <v>41</v>
      </c>
      <c r="M2" s="130" t="s">
        <v>47</v>
      </c>
      <c r="N2" s="130">
        <v>1</v>
      </c>
      <c r="P2" s="130" t="s">
        <v>54</v>
      </c>
      <c r="Q2" s="130"/>
      <c r="R2" s="130"/>
    </row>
    <row r="3" spans="1:18" s="129" customFormat="1" ht="15" customHeight="1" x14ac:dyDescent="0.15">
      <c r="A3" s="128"/>
      <c r="B3" s="286" t="s">
        <v>52</v>
      </c>
      <c r="C3" s="287"/>
      <c r="D3" s="288" t="s">
        <v>183</v>
      </c>
      <c r="E3" s="289"/>
      <c r="F3" s="278"/>
      <c r="G3" s="147" t="s">
        <v>187</v>
      </c>
      <c r="H3" s="290"/>
      <c r="I3" s="287"/>
      <c r="J3" s="136"/>
      <c r="K3" s="130" t="s">
        <v>53</v>
      </c>
      <c r="L3" s="130" t="s">
        <v>42</v>
      </c>
      <c r="M3" s="130" t="s">
        <v>48</v>
      </c>
      <c r="N3" s="130">
        <v>2</v>
      </c>
      <c r="P3" s="130" t="s">
        <v>93</v>
      </c>
      <c r="Q3" s="130"/>
      <c r="R3" s="130"/>
    </row>
    <row r="4" spans="1:18" s="129" customFormat="1" ht="15" customHeight="1" x14ac:dyDescent="0.15">
      <c r="A4" s="128"/>
      <c r="B4" s="286" t="s">
        <v>55</v>
      </c>
      <c r="C4" s="287"/>
      <c r="D4" s="288" t="s">
        <v>183</v>
      </c>
      <c r="E4" s="289"/>
      <c r="F4" s="278"/>
      <c r="G4" s="147" t="s">
        <v>185</v>
      </c>
      <c r="H4" s="290">
        <v>123456789</v>
      </c>
      <c r="I4" s="287"/>
      <c r="J4" s="136" t="s">
        <v>102</v>
      </c>
      <c r="K4" s="130" t="s">
        <v>55</v>
      </c>
      <c r="L4" s="130" t="s">
        <v>44</v>
      </c>
      <c r="M4" s="130" t="s">
        <v>49</v>
      </c>
      <c r="N4" s="130">
        <v>3</v>
      </c>
      <c r="P4" s="130" t="s">
        <v>94</v>
      </c>
      <c r="Q4" s="130"/>
      <c r="R4" s="130"/>
    </row>
    <row r="5" spans="1:18" s="129" customFormat="1" ht="15" customHeight="1" x14ac:dyDescent="0.15">
      <c r="A5" s="128"/>
      <c r="B5" s="291" t="s">
        <v>40</v>
      </c>
      <c r="C5" s="292"/>
      <c r="D5" s="293" t="s">
        <v>183</v>
      </c>
      <c r="E5" s="294"/>
      <c r="F5" s="295"/>
      <c r="G5" s="148" t="s">
        <v>182</v>
      </c>
      <c r="H5" s="290">
        <v>123456789</v>
      </c>
      <c r="I5" s="287"/>
      <c r="J5" s="136" t="s">
        <v>103</v>
      </c>
      <c r="K5" s="130" t="s">
        <v>41</v>
      </c>
      <c r="L5" s="130" t="s">
        <v>43</v>
      </c>
      <c r="M5" s="130" t="s">
        <v>50</v>
      </c>
      <c r="N5" s="130">
        <v>4</v>
      </c>
      <c r="P5" s="130" t="s">
        <v>95</v>
      </c>
      <c r="Q5" s="130"/>
      <c r="R5" s="130"/>
    </row>
    <row r="6" spans="1:18" s="129" customFormat="1" ht="15" customHeight="1" x14ac:dyDescent="0.15">
      <c r="A6" s="128"/>
      <c r="B6" s="286" t="s">
        <v>104</v>
      </c>
      <c r="C6" s="287"/>
      <c r="D6" s="288" t="s">
        <v>183</v>
      </c>
      <c r="E6" s="289"/>
      <c r="F6" s="278"/>
      <c r="G6" s="147" t="s">
        <v>185</v>
      </c>
      <c r="H6" s="290"/>
      <c r="I6" s="287"/>
      <c r="J6" s="136"/>
      <c r="K6" s="130"/>
      <c r="L6" s="130" t="s">
        <v>45</v>
      </c>
      <c r="M6" s="130" t="s">
        <v>31</v>
      </c>
      <c r="N6" s="130">
        <v>5</v>
      </c>
      <c r="P6" s="130" t="s">
        <v>96</v>
      </c>
      <c r="Q6" s="130"/>
      <c r="R6" s="130"/>
    </row>
    <row r="7" spans="1:18" s="129" customFormat="1" ht="15" customHeight="1" x14ac:dyDescent="0.15">
      <c r="A7" s="128"/>
      <c r="B7" s="286" t="s">
        <v>105</v>
      </c>
      <c r="C7" s="287"/>
      <c r="D7" s="288" t="s">
        <v>183</v>
      </c>
      <c r="E7" s="289"/>
      <c r="F7" s="278"/>
      <c r="G7" s="147" t="s">
        <v>185</v>
      </c>
      <c r="H7" s="290">
        <v>123456789</v>
      </c>
      <c r="I7" s="287"/>
      <c r="J7" s="136" t="s">
        <v>31</v>
      </c>
      <c r="K7" s="130"/>
      <c r="L7" s="130" t="s">
        <v>46</v>
      </c>
      <c r="M7" s="130"/>
      <c r="N7" s="130">
        <v>6</v>
      </c>
      <c r="P7" s="130" t="s">
        <v>97</v>
      </c>
      <c r="Q7" s="130"/>
      <c r="R7" s="130"/>
    </row>
    <row r="8" spans="1:18" s="129" customFormat="1" ht="15" customHeight="1" x14ac:dyDescent="0.15">
      <c r="A8" s="128"/>
      <c r="B8" s="286" t="s">
        <v>106</v>
      </c>
      <c r="C8" s="287"/>
      <c r="D8" s="288" t="s">
        <v>183</v>
      </c>
      <c r="E8" s="289"/>
      <c r="F8" s="278"/>
      <c r="G8" s="147" t="s">
        <v>186</v>
      </c>
      <c r="H8" s="290"/>
      <c r="I8" s="287"/>
      <c r="J8" s="136"/>
      <c r="K8" s="130"/>
      <c r="L8" s="130"/>
      <c r="M8" s="130"/>
      <c r="N8" s="130"/>
      <c r="O8" s="138"/>
      <c r="P8" s="130" t="s">
        <v>98</v>
      </c>
      <c r="Q8" s="130"/>
      <c r="R8" s="130"/>
    </row>
    <row r="9" spans="1:18" s="129" customFormat="1" ht="15" customHeight="1" x14ac:dyDescent="0.15">
      <c r="A9" s="128"/>
      <c r="B9" s="286" t="s">
        <v>107</v>
      </c>
      <c r="C9" s="287"/>
      <c r="D9" s="288" t="s">
        <v>183</v>
      </c>
      <c r="E9" s="289"/>
      <c r="F9" s="278"/>
      <c r="G9" s="147" t="s">
        <v>182</v>
      </c>
      <c r="H9" s="290"/>
      <c r="I9" s="287"/>
      <c r="J9" s="136"/>
      <c r="K9" s="130"/>
      <c r="L9" s="130"/>
      <c r="M9" s="130"/>
      <c r="N9" s="130"/>
      <c r="O9" s="130"/>
      <c r="P9" s="130" t="s">
        <v>99</v>
      </c>
      <c r="Q9" s="130"/>
      <c r="R9" s="130"/>
    </row>
    <row r="10" spans="1:18" s="129" customFormat="1" ht="15" customHeight="1" x14ac:dyDescent="0.15">
      <c r="A10" s="128"/>
      <c r="B10" s="279" t="s">
        <v>105</v>
      </c>
      <c r="C10" s="280"/>
      <c r="D10" s="281" t="s">
        <v>183</v>
      </c>
      <c r="E10" s="282"/>
      <c r="F10" s="273"/>
      <c r="G10" s="153" t="s">
        <v>185</v>
      </c>
      <c r="H10" s="283">
        <v>123456789</v>
      </c>
      <c r="I10" s="280"/>
      <c r="J10" s="134" t="s">
        <v>31</v>
      </c>
      <c r="K10" s="130"/>
      <c r="L10" s="130"/>
      <c r="M10" s="130"/>
      <c r="N10" s="130"/>
      <c r="O10" s="138"/>
      <c r="P10" s="130" t="s">
        <v>100</v>
      </c>
      <c r="Q10" s="130"/>
      <c r="R10" s="130"/>
    </row>
    <row r="11" spans="1:18" s="129" customFormat="1" ht="15" customHeight="1" x14ac:dyDescent="0.15">
      <c r="A11" s="128"/>
      <c r="B11" s="279"/>
      <c r="C11" s="280"/>
      <c r="D11" s="281"/>
      <c r="E11" s="282"/>
      <c r="F11" s="273"/>
      <c r="G11" s="153"/>
      <c r="H11" s="283"/>
      <c r="I11" s="280"/>
      <c r="J11" s="134"/>
      <c r="K11" s="130"/>
      <c r="L11" s="130"/>
      <c r="M11" s="130"/>
      <c r="N11" s="130"/>
      <c r="O11" s="138"/>
      <c r="P11" s="130" t="s">
        <v>114</v>
      </c>
      <c r="Q11" s="130"/>
      <c r="R11" s="130"/>
    </row>
    <row r="12" spans="1:18" s="129" customFormat="1" ht="15" customHeight="1" x14ac:dyDescent="0.15">
      <c r="A12" s="128"/>
      <c r="B12" s="279"/>
      <c r="C12" s="280"/>
      <c r="D12" s="281"/>
      <c r="E12" s="282"/>
      <c r="F12" s="273"/>
      <c r="G12" s="153"/>
      <c r="H12" s="283"/>
      <c r="I12" s="280"/>
      <c r="J12" s="134"/>
      <c r="K12" s="130"/>
      <c r="L12" s="130"/>
      <c r="M12" s="130"/>
      <c r="N12" s="130"/>
      <c r="O12" s="130"/>
      <c r="P12" s="130" t="s">
        <v>115</v>
      </c>
      <c r="Q12" s="130"/>
      <c r="R12" s="130"/>
    </row>
    <row r="13" spans="1:18" s="129" customFormat="1" ht="15" customHeight="1" x14ac:dyDescent="0.15">
      <c r="A13" s="128"/>
      <c r="B13" s="149" t="s">
        <v>6</v>
      </c>
      <c r="C13" s="284" t="s">
        <v>7</v>
      </c>
      <c r="D13" s="284"/>
      <c r="E13" s="154" t="s">
        <v>8</v>
      </c>
      <c r="F13" s="154" t="s">
        <v>9</v>
      </c>
      <c r="G13" s="137" t="s">
        <v>58</v>
      </c>
      <c r="H13" s="285" t="s">
        <v>59</v>
      </c>
      <c r="I13" s="284"/>
      <c r="J13" s="284" t="s">
        <v>60</v>
      </c>
      <c r="K13" s="284"/>
      <c r="L13" s="154" t="s">
        <v>64</v>
      </c>
      <c r="M13" s="150" t="s">
        <v>23</v>
      </c>
      <c r="N13" s="137" t="s">
        <v>51</v>
      </c>
      <c r="O13" s="130"/>
      <c r="Q13" s="130"/>
      <c r="R13" s="130"/>
    </row>
    <row r="14" spans="1:18" s="129" customFormat="1" ht="15" customHeight="1" x14ac:dyDescent="0.15">
      <c r="A14" s="128" t="s">
        <v>27</v>
      </c>
      <c r="B14" s="145">
        <v>12</v>
      </c>
      <c r="C14" s="276" t="s">
        <v>184</v>
      </c>
      <c r="D14" s="276"/>
      <c r="E14" s="155">
        <v>4</v>
      </c>
      <c r="F14" s="155">
        <v>170</v>
      </c>
      <c r="G14" s="136" t="s">
        <v>182</v>
      </c>
      <c r="H14" s="277">
        <v>123456789</v>
      </c>
      <c r="I14" s="276"/>
      <c r="J14" s="278" t="s">
        <v>181</v>
      </c>
      <c r="K14" s="276"/>
      <c r="L14" s="155" t="s">
        <v>108</v>
      </c>
      <c r="M14" s="146" t="s">
        <v>180</v>
      </c>
      <c r="N14" s="136">
        <v>4</v>
      </c>
      <c r="O14" s="130"/>
      <c r="P14" s="135" t="s">
        <v>116</v>
      </c>
      <c r="Q14" s="130"/>
      <c r="R14" s="130"/>
    </row>
    <row r="15" spans="1:18" s="129" customFormat="1" ht="15" customHeight="1" x14ac:dyDescent="0.15">
      <c r="A15" s="128">
        <v>2</v>
      </c>
      <c r="B15" s="145">
        <v>5</v>
      </c>
      <c r="C15" s="276" t="s">
        <v>184</v>
      </c>
      <c r="D15" s="276"/>
      <c r="E15" s="155">
        <v>3</v>
      </c>
      <c r="F15" s="155">
        <v>170</v>
      </c>
      <c r="G15" s="136" t="s">
        <v>182</v>
      </c>
      <c r="H15" s="277">
        <v>123456790</v>
      </c>
      <c r="I15" s="276"/>
      <c r="J15" s="278" t="s">
        <v>181</v>
      </c>
      <c r="K15" s="276"/>
      <c r="L15" s="155" t="s">
        <v>108</v>
      </c>
      <c r="M15" s="146" t="s">
        <v>180</v>
      </c>
      <c r="N15" s="136">
        <v>3</v>
      </c>
      <c r="O15" s="130"/>
      <c r="P15" s="130"/>
      <c r="Q15" s="130"/>
      <c r="R15" s="130"/>
    </row>
    <row r="16" spans="1:18" s="129" customFormat="1" ht="15" customHeight="1" x14ac:dyDescent="0.15">
      <c r="A16" s="128">
        <v>3</v>
      </c>
      <c r="B16" s="145">
        <v>7</v>
      </c>
      <c r="C16" s="276" t="s">
        <v>184</v>
      </c>
      <c r="D16" s="276"/>
      <c r="E16" s="155">
        <v>2</v>
      </c>
      <c r="F16" s="155">
        <v>170</v>
      </c>
      <c r="G16" s="136" t="s">
        <v>182</v>
      </c>
      <c r="H16" s="277">
        <v>123456791</v>
      </c>
      <c r="I16" s="276"/>
      <c r="J16" s="278" t="s">
        <v>181</v>
      </c>
      <c r="K16" s="276"/>
      <c r="L16" s="155" t="s">
        <v>108</v>
      </c>
      <c r="M16" s="146" t="s">
        <v>180</v>
      </c>
      <c r="N16" s="136">
        <v>2</v>
      </c>
      <c r="O16" s="130"/>
      <c r="P16" s="130"/>
      <c r="Q16" s="130"/>
      <c r="R16" s="130"/>
    </row>
    <row r="17" spans="1:18" s="129" customFormat="1" ht="15" customHeight="1" x14ac:dyDescent="0.15">
      <c r="A17" s="128">
        <v>4</v>
      </c>
      <c r="B17" s="145">
        <v>8</v>
      </c>
      <c r="C17" s="276" t="s">
        <v>184</v>
      </c>
      <c r="D17" s="276"/>
      <c r="E17" s="155">
        <v>2</v>
      </c>
      <c r="F17" s="155">
        <v>170</v>
      </c>
      <c r="G17" s="136" t="s">
        <v>182</v>
      </c>
      <c r="H17" s="277">
        <v>123456792</v>
      </c>
      <c r="I17" s="276"/>
      <c r="J17" s="278" t="s">
        <v>181</v>
      </c>
      <c r="K17" s="276"/>
      <c r="L17" s="155" t="s">
        <v>108</v>
      </c>
      <c r="M17" s="146" t="s">
        <v>180</v>
      </c>
      <c r="N17" s="136">
        <v>2</v>
      </c>
      <c r="O17" s="130"/>
      <c r="P17" s="130"/>
      <c r="Q17" s="130"/>
      <c r="R17" s="130"/>
    </row>
    <row r="18" spans="1:18" s="129" customFormat="1" ht="15" customHeight="1" x14ac:dyDescent="0.15">
      <c r="A18" s="128">
        <v>5</v>
      </c>
      <c r="B18" s="145">
        <v>9</v>
      </c>
      <c r="C18" s="276" t="s">
        <v>184</v>
      </c>
      <c r="D18" s="276"/>
      <c r="E18" s="155">
        <v>1</v>
      </c>
      <c r="F18" s="155">
        <v>170</v>
      </c>
      <c r="G18" s="136" t="s">
        <v>182</v>
      </c>
      <c r="H18" s="277">
        <v>123456793</v>
      </c>
      <c r="I18" s="276"/>
      <c r="J18" s="278" t="s">
        <v>181</v>
      </c>
      <c r="K18" s="276"/>
      <c r="L18" s="155" t="s">
        <v>108</v>
      </c>
      <c r="M18" s="146" t="s">
        <v>180</v>
      </c>
      <c r="N18" s="136">
        <v>1</v>
      </c>
      <c r="O18" s="130"/>
      <c r="P18" s="130"/>
      <c r="Q18" s="130"/>
      <c r="R18" s="130"/>
    </row>
    <row r="19" spans="1:18" s="129" customFormat="1" ht="15" customHeight="1" x14ac:dyDescent="0.15">
      <c r="A19" s="128">
        <v>6</v>
      </c>
      <c r="B19" s="145">
        <v>11</v>
      </c>
      <c r="C19" s="276" t="s">
        <v>184</v>
      </c>
      <c r="D19" s="276"/>
      <c r="E19" s="155">
        <v>3</v>
      </c>
      <c r="F19" s="155">
        <v>170</v>
      </c>
      <c r="G19" s="136" t="s">
        <v>182</v>
      </c>
      <c r="H19" s="277">
        <v>123456794</v>
      </c>
      <c r="I19" s="276"/>
      <c r="J19" s="278" t="s">
        <v>181</v>
      </c>
      <c r="K19" s="276"/>
      <c r="L19" s="155" t="s">
        <v>108</v>
      </c>
      <c r="M19" s="146" t="s">
        <v>180</v>
      </c>
      <c r="N19" s="136">
        <v>3</v>
      </c>
      <c r="O19" s="130"/>
      <c r="P19" s="130"/>
      <c r="Q19" s="130"/>
      <c r="R19" s="130"/>
    </row>
    <row r="20" spans="1:18" s="129" customFormat="1" ht="15" customHeight="1" x14ac:dyDescent="0.15">
      <c r="A20" s="128">
        <v>7</v>
      </c>
      <c r="B20" s="145">
        <v>13</v>
      </c>
      <c r="C20" s="276" t="s">
        <v>184</v>
      </c>
      <c r="D20" s="276"/>
      <c r="E20" s="155">
        <v>2</v>
      </c>
      <c r="F20" s="155">
        <v>170</v>
      </c>
      <c r="G20" s="136" t="s">
        <v>182</v>
      </c>
      <c r="H20" s="277">
        <v>123456795</v>
      </c>
      <c r="I20" s="276"/>
      <c r="J20" s="278" t="s">
        <v>181</v>
      </c>
      <c r="K20" s="276"/>
      <c r="L20" s="155" t="s">
        <v>108</v>
      </c>
      <c r="M20" s="146" t="s">
        <v>180</v>
      </c>
      <c r="N20" s="136">
        <v>2</v>
      </c>
      <c r="O20" s="130"/>
      <c r="P20" s="130"/>
      <c r="Q20" s="130"/>
      <c r="R20" s="130"/>
    </row>
    <row r="21" spans="1:18" s="129" customFormat="1" ht="15" customHeight="1" x14ac:dyDescent="0.15">
      <c r="A21" s="128">
        <v>8</v>
      </c>
      <c r="B21" s="145">
        <v>15</v>
      </c>
      <c r="C21" s="276" t="s">
        <v>184</v>
      </c>
      <c r="D21" s="276"/>
      <c r="E21" s="155">
        <v>3</v>
      </c>
      <c r="F21" s="155">
        <v>170</v>
      </c>
      <c r="G21" s="136" t="s">
        <v>182</v>
      </c>
      <c r="H21" s="277">
        <v>123456796</v>
      </c>
      <c r="I21" s="276"/>
      <c r="J21" s="278" t="s">
        <v>181</v>
      </c>
      <c r="K21" s="276"/>
      <c r="L21" s="155" t="s">
        <v>108</v>
      </c>
      <c r="M21" s="146" t="s">
        <v>180</v>
      </c>
      <c r="N21" s="136">
        <v>3</v>
      </c>
      <c r="O21" s="130"/>
      <c r="P21" s="130"/>
      <c r="Q21" s="130"/>
      <c r="R21" s="130"/>
    </row>
    <row r="22" spans="1:18" s="129" customFormat="1" ht="15" customHeight="1" x14ac:dyDescent="0.15">
      <c r="A22" s="128">
        <v>9</v>
      </c>
      <c r="B22" s="145">
        <v>16</v>
      </c>
      <c r="C22" s="276" t="s">
        <v>184</v>
      </c>
      <c r="D22" s="276"/>
      <c r="E22" s="155">
        <v>1</v>
      </c>
      <c r="F22" s="155">
        <v>170</v>
      </c>
      <c r="G22" s="136" t="s">
        <v>182</v>
      </c>
      <c r="H22" s="277">
        <v>123456797</v>
      </c>
      <c r="I22" s="276"/>
      <c r="J22" s="278" t="s">
        <v>181</v>
      </c>
      <c r="K22" s="276"/>
      <c r="L22" s="155" t="s">
        <v>108</v>
      </c>
      <c r="M22" s="146" t="s">
        <v>180</v>
      </c>
      <c r="N22" s="136">
        <v>1</v>
      </c>
      <c r="O22" s="130"/>
      <c r="P22" s="130"/>
      <c r="Q22" s="130"/>
      <c r="R22" s="130"/>
    </row>
    <row r="23" spans="1:18" s="129" customFormat="1" ht="15" customHeight="1" x14ac:dyDescent="0.15">
      <c r="A23" s="128">
        <v>10</v>
      </c>
      <c r="B23" s="145">
        <v>17</v>
      </c>
      <c r="C23" s="276" t="s">
        <v>184</v>
      </c>
      <c r="D23" s="276"/>
      <c r="E23" s="155">
        <v>2</v>
      </c>
      <c r="F23" s="155">
        <v>170</v>
      </c>
      <c r="G23" s="136" t="s">
        <v>182</v>
      </c>
      <c r="H23" s="277">
        <v>123456798</v>
      </c>
      <c r="I23" s="276"/>
      <c r="J23" s="278" t="s">
        <v>181</v>
      </c>
      <c r="K23" s="276"/>
      <c r="L23" s="155" t="s">
        <v>108</v>
      </c>
      <c r="M23" s="146" t="s">
        <v>180</v>
      </c>
      <c r="N23" s="136">
        <v>2</v>
      </c>
      <c r="O23" s="130"/>
      <c r="P23" s="130"/>
      <c r="Q23" s="130"/>
      <c r="R23" s="130"/>
    </row>
    <row r="24" spans="1:18" s="129" customFormat="1" ht="15" customHeight="1" x14ac:dyDescent="0.15">
      <c r="A24" s="128">
        <v>11</v>
      </c>
      <c r="B24" s="145">
        <v>23</v>
      </c>
      <c r="C24" s="276" t="s">
        <v>184</v>
      </c>
      <c r="D24" s="276"/>
      <c r="E24" s="155">
        <v>3</v>
      </c>
      <c r="F24" s="155">
        <v>170</v>
      </c>
      <c r="G24" s="136" t="s">
        <v>182</v>
      </c>
      <c r="H24" s="277">
        <v>123456799</v>
      </c>
      <c r="I24" s="276"/>
      <c r="J24" s="278" t="s">
        <v>181</v>
      </c>
      <c r="K24" s="276"/>
      <c r="L24" s="155" t="s">
        <v>108</v>
      </c>
      <c r="M24" s="146" t="s">
        <v>180</v>
      </c>
      <c r="N24" s="136">
        <v>3</v>
      </c>
      <c r="O24" s="130"/>
      <c r="P24" s="130"/>
      <c r="R24" s="130"/>
    </row>
    <row r="25" spans="1:18" s="129" customFormat="1" ht="15" customHeight="1" x14ac:dyDescent="0.15">
      <c r="A25" s="128">
        <v>12</v>
      </c>
      <c r="B25" s="145">
        <v>32</v>
      </c>
      <c r="C25" s="276" t="s">
        <v>184</v>
      </c>
      <c r="D25" s="276"/>
      <c r="E25" s="155">
        <v>2</v>
      </c>
      <c r="F25" s="155">
        <v>170</v>
      </c>
      <c r="G25" s="136" t="s">
        <v>182</v>
      </c>
      <c r="H25" s="277">
        <v>123456800</v>
      </c>
      <c r="I25" s="276"/>
      <c r="J25" s="278" t="s">
        <v>181</v>
      </c>
      <c r="K25" s="276"/>
      <c r="L25" s="155" t="s">
        <v>108</v>
      </c>
      <c r="M25" s="146" t="s">
        <v>180</v>
      </c>
      <c r="N25" s="136">
        <v>2</v>
      </c>
      <c r="O25" s="130"/>
      <c r="P25" s="130"/>
      <c r="R25" s="130"/>
    </row>
    <row r="26" spans="1:18" s="129" customFormat="1" ht="15" customHeight="1" x14ac:dyDescent="0.15">
      <c r="A26" s="128">
        <v>13</v>
      </c>
      <c r="B26" s="145">
        <v>33</v>
      </c>
      <c r="C26" s="276" t="s">
        <v>184</v>
      </c>
      <c r="D26" s="276"/>
      <c r="E26" s="155">
        <v>2</v>
      </c>
      <c r="F26" s="155">
        <v>170</v>
      </c>
      <c r="G26" s="136" t="s">
        <v>182</v>
      </c>
      <c r="H26" s="277">
        <v>123456801</v>
      </c>
      <c r="I26" s="276"/>
      <c r="J26" s="278" t="s">
        <v>181</v>
      </c>
      <c r="K26" s="276"/>
      <c r="L26" s="155" t="s">
        <v>108</v>
      </c>
      <c r="M26" s="146" t="s">
        <v>180</v>
      </c>
      <c r="N26" s="136">
        <v>2</v>
      </c>
      <c r="O26" s="130"/>
      <c r="P26" s="130"/>
      <c r="Q26" s="130"/>
      <c r="R26" s="130"/>
    </row>
    <row r="27" spans="1:18" s="129" customFormat="1" ht="15" customHeight="1" x14ac:dyDescent="0.15">
      <c r="A27" s="128">
        <v>14</v>
      </c>
      <c r="B27" s="145">
        <v>77</v>
      </c>
      <c r="C27" s="276" t="s">
        <v>183</v>
      </c>
      <c r="D27" s="276"/>
      <c r="E27" s="155">
        <v>4</v>
      </c>
      <c r="F27" s="155">
        <v>170</v>
      </c>
      <c r="G27" s="136" t="s">
        <v>182</v>
      </c>
      <c r="H27" s="277">
        <v>123456802</v>
      </c>
      <c r="I27" s="276"/>
      <c r="J27" s="278" t="s">
        <v>181</v>
      </c>
      <c r="K27" s="276"/>
      <c r="L27" s="155" t="s">
        <v>108</v>
      </c>
      <c r="M27" s="146" t="s">
        <v>180</v>
      </c>
      <c r="N27" s="136">
        <v>4</v>
      </c>
      <c r="O27" s="130"/>
      <c r="P27" s="130"/>
      <c r="Q27" s="130"/>
      <c r="R27" s="130"/>
    </row>
    <row r="28" spans="1:18" s="129" customFormat="1" ht="15" customHeight="1" x14ac:dyDescent="0.15">
      <c r="A28" s="128">
        <v>15</v>
      </c>
      <c r="B28" s="145">
        <v>0</v>
      </c>
      <c r="C28" s="276" t="s">
        <v>184</v>
      </c>
      <c r="D28" s="276"/>
      <c r="E28" s="155">
        <v>4</v>
      </c>
      <c r="F28" s="155">
        <v>170</v>
      </c>
      <c r="G28" s="136" t="s">
        <v>182</v>
      </c>
      <c r="H28" s="277">
        <v>123456803</v>
      </c>
      <c r="I28" s="276"/>
      <c r="J28" s="278" t="s">
        <v>181</v>
      </c>
      <c r="K28" s="276"/>
      <c r="L28" s="155" t="s">
        <v>108</v>
      </c>
      <c r="M28" s="146" t="s">
        <v>180</v>
      </c>
      <c r="N28" s="136">
        <v>4</v>
      </c>
      <c r="O28" s="130"/>
      <c r="P28" s="130"/>
      <c r="Q28" s="130"/>
      <c r="R28" s="130"/>
    </row>
    <row r="29" spans="1:18" s="129" customFormat="1" ht="15" customHeight="1" x14ac:dyDescent="0.15">
      <c r="A29" s="128">
        <v>16</v>
      </c>
      <c r="B29" s="151">
        <v>3</v>
      </c>
      <c r="C29" s="272" t="s">
        <v>183</v>
      </c>
      <c r="D29" s="272"/>
      <c r="E29" s="156">
        <v>2</v>
      </c>
      <c r="F29" s="156">
        <v>160</v>
      </c>
      <c r="G29" s="134" t="s">
        <v>182</v>
      </c>
      <c r="H29" s="275">
        <v>123456789</v>
      </c>
      <c r="I29" s="272"/>
      <c r="J29" s="273" t="s">
        <v>181</v>
      </c>
      <c r="K29" s="272"/>
      <c r="L29" s="156" t="s">
        <v>109</v>
      </c>
      <c r="M29" s="152" t="s">
        <v>180</v>
      </c>
      <c r="N29" s="134">
        <v>2</v>
      </c>
      <c r="O29" s="130"/>
      <c r="P29" s="135" t="s">
        <v>117</v>
      </c>
      <c r="Q29" s="130"/>
      <c r="R29" s="130"/>
    </row>
    <row r="30" spans="1:18" s="129" customFormat="1" ht="15" customHeight="1" x14ac:dyDescent="0.15">
      <c r="A30" s="128">
        <v>17</v>
      </c>
      <c r="B30" s="151">
        <v>6</v>
      </c>
      <c r="C30" s="272" t="s">
        <v>183</v>
      </c>
      <c r="D30" s="272"/>
      <c r="E30" s="156">
        <v>1</v>
      </c>
      <c r="F30" s="156">
        <v>160</v>
      </c>
      <c r="G30" s="134" t="s">
        <v>182</v>
      </c>
      <c r="H30" s="275">
        <v>123456789</v>
      </c>
      <c r="I30" s="272"/>
      <c r="J30" s="273" t="s">
        <v>181</v>
      </c>
      <c r="K30" s="272"/>
      <c r="L30" s="156" t="s">
        <v>109</v>
      </c>
      <c r="M30" s="152" t="s">
        <v>180</v>
      </c>
      <c r="N30" s="134">
        <v>1</v>
      </c>
      <c r="O30" s="130"/>
      <c r="P30" s="130"/>
      <c r="Q30" s="130"/>
      <c r="R30" s="130"/>
    </row>
    <row r="31" spans="1:18" s="129" customFormat="1" ht="15" customHeight="1" x14ac:dyDescent="0.15">
      <c r="A31" s="128">
        <v>18</v>
      </c>
      <c r="B31" s="151">
        <v>18</v>
      </c>
      <c r="C31" s="272" t="s">
        <v>183</v>
      </c>
      <c r="D31" s="272"/>
      <c r="E31" s="156">
        <v>4</v>
      </c>
      <c r="F31" s="156">
        <v>160</v>
      </c>
      <c r="G31" s="134" t="s">
        <v>182</v>
      </c>
      <c r="H31" s="275">
        <v>123456789</v>
      </c>
      <c r="I31" s="272"/>
      <c r="J31" s="273" t="s">
        <v>181</v>
      </c>
      <c r="K31" s="272"/>
      <c r="L31" s="156" t="s">
        <v>109</v>
      </c>
      <c r="M31" s="152" t="s">
        <v>180</v>
      </c>
      <c r="N31" s="134">
        <v>4</v>
      </c>
      <c r="O31" s="130"/>
      <c r="P31" s="130"/>
      <c r="Q31" s="130"/>
      <c r="R31" s="130"/>
    </row>
    <row r="32" spans="1:18" s="129" customFormat="1" ht="15" customHeight="1" x14ac:dyDescent="0.15">
      <c r="A32" s="128">
        <v>19</v>
      </c>
      <c r="B32" s="151">
        <v>19</v>
      </c>
      <c r="C32" s="272" t="s">
        <v>183</v>
      </c>
      <c r="D32" s="272"/>
      <c r="E32" s="156">
        <v>1</v>
      </c>
      <c r="F32" s="156">
        <v>160</v>
      </c>
      <c r="G32" s="134" t="s">
        <v>182</v>
      </c>
      <c r="H32" s="275">
        <v>123456789</v>
      </c>
      <c r="I32" s="272"/>
      <c r="J32" s="273" t="s">
        <v>181</v>
      </c>
      <c r="K32" s="272"/>
      <c r="L32" s="156" t="s">
        <v>109</v>
      </c>
      <c r="M32" s="152" t="s">
        <v>180</v>
      </c>
      <c r="N32" s="134">
        <v>1</v>
      </c>
      <c r="O32" s="130"/>
      <c r="P32" s="130"/>
      <c r="Q32" s="130"/>
      <c r="R32" s="130"/>
    </row>
    <row r="33" spans="1:18" s="129" customFormat="1" ht="15" customHeight="1" x14ac:dyDescent="0.15">
      <c r="A33" s="128">
        <v>20</v>
      </c>
      <c r="B33" s="151">
        <v>21</v>
      </c>
      <c r="C33" s="272" t="s">
        <v>183</v>
      </c>
      <c r="D33" s="272"/>
      <c r="E33" s="156">
        <v>3</v>
      </c>
      <c r="F33" s="156">
        <v>160</v>
      </c>
      <c r="G33" s="134" t="s">
        <v>182</v>
      </c>
      <c r="H33" s="275">
        <v>123456789</v>
      </c>
      <c r="I33" s="272"/>
      <c r="J33" s="273" t="s">
        <v>181</v>
      </c>
      <c r="K33" s="272"/>
      <c r="L33" s="156" t="s">
        <v>109</v>
      </c>
      <c r="M33" s="152" t="s">
        <v>180</v>
      </c>
      <c r="N33" s="134">
        <v>3</v>
      </c>
      <c r="O33" s="130"/>
      <c r="P33" s="130"/>
      <c r="Q33" s="130"/>
      <c r="R33" s="130"/>
    </row>
    <row r="34" spans="1:18" s="129" customFormat="1" ht="15" customHeight="1" x14ac:dyDescent="0.15">
      <c r="A34" s="128">
        <v>21</v>
      </c>
      <c r="B34" s="151">
        <v>27</v>
      </c>
      <c r="C34" s="272" t="s">
        <v>183</v>
      </c>
      <c r="D34" s="272"/>
      <c r="E34" s="156">
        <v>1</v>
      </c>
      <c r="F34" s="156">
        <v>160</v>
      </c>
      <c r="G34" s="134" t="s">
        <v>182</v>
      </c>
      <c r="H34" s="275">
        <v>123456789</v>
      </c>
      <c r="I34" s="272"/>
      <c r="J34" s="273" t="s">
        <v>181</v>
      </c>
      <c r="K34" s="272"/>
      <c r="L34" s="156" t="s">
        <v>109</v>
      </c>
      <c r="M34" s="152" t="s">
        <v>180</v>
      </c>
      <c r="N34" s="134">
        <v>1</v>
      </c>
      <c r="O34" s="130"/>
      <c r="P34" s="130"/>
      <c r="Q34" s="130"/>
      <c r="R34" s="130"/>
    </row>
    <row r="35" spans="1:18" s="129" customFormat="1" ht="15" customHeight="1" x14ac:dyDescent="0.15">
      <c r="A35" s="128">
        <v>22</v>
      </c>
      <c r="B35" s="151">
        <v>31</v>
      </c>
      <c r="C35" s="272" t="s">
        <v>183</v>
      </c>
      <c r="D35" s="272"/>
      <c r="E35" s="156">
        <v>3</v>
      </c>
      <c r="F35" s="156">
        <v>160</v>
      </c>
      <c r="G35" s="134" t="s">
        <v>182</v>
      </c>
      <c r="H35" s="275">
        <v>123456789</v>
      </c>
      <c r="I35" s="272"/>
      <c r="J35" s="273" t="s">
        <v>181</v>
      </c>
      <c r="K35" s="272"/>
      <c r="L35" s="156" t="s">
        <v>109</v>
      </c>
      <c r="M35" s="152" t="s">
        <v>180</v>
      </c>
      <c r="N35" s="134">
        <v>3</v>
      </c>
      <c r="O35" s="130"/>
      <c r="P35" s="130"/>
      <c r="Q35" s="130"/>
      <c r="R35" s="130"/>
    </row>
    <row r="36" spans="1:18" s="129" customFormat="1" ht="15" customHeight="1" x14ac:dyDescent="0.15">
      <c r="A36" s="128">
        <v>23</v>
      </c>
      <c r="B36" s="151">
        <v>36</v>
      </c>
      <c r="C36" s="272" t="s">
        <v>183</v>
      </c>
      <c r="D36" s="272"/>
      <c r="E36" s="156">
        <v>2</v>
      </c>
      <c r="F36" s="156">
        <v>160</v>
      </c>
      <c r="G36" s="134" t="s">
        <v>182</v>
      </c>
      <c r="H36" s="275">
        <v>123456789</v>
      </c>
      <c r="I36" s="272"/>
      <c r="J36" s="273" t="s">
        <v>181</v>
      </c>
      <c r="K36" s="272"/>
      <c r="L36" s="156" t="s">
        <v>109</v>
      </c>
      <c r="M36" s="152" t="s">
        <v>180</v>
      </c>
      <c r="N36" s="134">
        <v>2</v>
      </c>
      <c r="O36" s="130"/>
      <c r="P36" s="130"/>
      <c r="Q36" s="130"/>
      <c r="R36" s="130"/>
    </row>
    <row r="37" spans="1:18" s="129" customFormat="1" ht="15" customHeight="1" x14ac:dyDescent="0.15">
      <c r="A37" s="128">
        <v>24</v>
      </c>
      <c r="B37" s="151">
        <v>99</v>
      </c>
      <c r="C37" s="272" t="s">
        <v>183</v>
      </c>
      <c r="D37" s="272"/>
      <c r="E37" s="156">
        <v>1</v>
      </c>
      <c r="F37" s="156">
        <v>160</v>
      </c>
      <c r="G37" s="134" t="s">
        <v>182</v>
      </c>
      <c r="H37" s="275">
        <v>123456789</v>
      </c>
      <c r="I37" s="272"/>
      <c r="J37" s="273" t="s">
        <v>181</v>
      </c>
      <c r="K37" s="272"/>
      <c r="L37" s="156" t="s">
        <v>109</v>
      </c>
      <c r="M37" s="152" t="s">
        <v>180</v>
      </c>
      <c r="N37" s="134">
        <v>1</v>
      </c>
      <c r="O37" s="130"/>
      <c r="P37" s="130"/>
      <c r="Q37" s="130"/>
      <c r="R37" s="130"/>
    </row>
    <row r="38" spans="1:18" s="129" customFormat="1" ht="15" customHeight="1" x14ac:dyDescent="0.15">
      <c r="A38" s="128">
        <v>25</v>
      </c>
      <c r="B38" s="133"/>
      <c r="C38" s="270"/>
      <c r="D38" s="270"/>
      <c r="E38" s="157"/>
      <c r="F38" s="157"/>
      <c r="G38" s="131"/>
      <c r="H38" s="274"/>
      <c r="I38" s="270"/>
      <c r="J38" s="270"/>
      <c r="K38" s="270"/>
      <c r="L38" s="157"/>
      <c r="M38" s="132"/>
      <c r="N38" s="131"/>
      <c r="O38" s="130"/>
      <c r="P38" s="130"/>
      <c r="Q38" s="130"/>
      <c r="R38" s="130"/>
    </row>
    <row r="39" spans="1:18" s="129" customFormat="1" ht="15" customHeight="1" x14ac:dyDescent="0.15">
      <c r="A39" s="128">
        <v>26</v>
      </c>
      <c r="B39" s="133"/>
      <c r="C39" s="270"/>
      <c r="D39" s="270"/>
      <c r="E39" s="157"/>
      <c r="F39" s="157"/>
      <c r="G39" s="131"/>
      <c r="H39" s="271"/>
      <c r="I39" s="270"/>
      <c r="J39" s="270"/>
      <c r="K39" s="270"/>
      <c r="L39" s="157"/>
      <c r="M39" s="132"/>
      <c r="N39" s="131"/>
      <c r="O39" s="130"/>
      <c r="P39" s="130"/>
      <c r="Q39" s="130"/>
      <c r="R39" s="130"/>
    </row>
    <row r="40" spans="1:18" s="129" customFormat="1" ht="15" customHeight="1" x14ac:dyDescent="0.15">
      <c r="A40" s="128">
        <v>27</v>
      </c>
      <c r="B40" s="151"/>
      <c r="C40" s="272"/>
      <c r="D40" s="272"/>
      <c r="E40" s="156"/>
      <c r="F40" s="156"/>
      <c r="G40" s="134"/>
      <c r="H40" s="273"/>
      <c r="I40" s="272"/>
      <c r="J40" s="272"/>
      <c r="K40" s="272"/>
      <c r="L40" s="156"/>
      <c r="M40" s="152"/>
      <c r="N40" s="134"/>
      <c r="O40" s="130"/>
      <c r="P40" s="130"/>
      <c r="Q40" s="130"/>
      <c r="R40" s="130"/>
    </row>
    <row r="41" spans="1:18" s="129" customFormat="1" ht="15" customHeight="1" x14ac:dyDescent="0.15">
      <c r="A41" s="128">
        <v>28</v>
      </c>
      <c r="B41" s="151"/>
      <c r="C41" s="272"/>
      <c r="D41" s="272"/>
      <c r="E41" s="156"/>
      <c r="F41" s="156"/>
      <c r="G41" s="134"/>
      <c r="H41" s="273"/>
      <c r="I41" s="272"/>
      <c r="J41" s="272"/>
      <c r="K41" s="272"/>
      <c r="L41" s="156"/>
      <c r="M41" s="152"/>
      <c r="N41" s="134"/>
      <c r="O41" s="130"/>
      <c r="P41" s="130"/>
      <c r="Q41" s="130"/>
      <c r="R41" s="130"/>
    </row>
    <row r="42" spans="1:18" s="129" customFormat="1" ht="15" customHeight="1" x14ac:dyDescent="0.15">
      <c r="A42" s="128">
        <v>29</v>
      </c>
      <c r="B42" s="151"/>
      <c r="C42" s="272"/>
      <c r="D42" s="272"/>
      <c r="E42" s="156"/>
      <c r="F42" s="156"/>
      <c r="G42" s="134"/>
      <c r="H42" s="272"/>
      <c r="I42" s="272"/>
      <c r="J42" s="273"/>
      <c r="K42" s="272"/>
      <c r="L42" s="156"/>
      <c r="M42" s="152"/>
      <c r="N42" s="134"/>
      <c r="O42" s="130"/>
      <c r="P42" s="130"/>
      <c r="Q42" s="130"/>
      <c r="R42" s="130"/>
    </row>
    <row r="43" spans="1:18" s="129" customFormat="1" ht="15" customHeight="1" x14ac:dyDescent="0.15">
      <c r="A43" s="128">
        <v>30</v>
      </c>
      <c r="B43" s="151"/>
      <c r="C43" s="272"/>
      <c r="D43" s="272"/>
      <c r="E43" s="156"/>
      <c r="F43" s="156"/>
      <c r="G43" s="134"/>
      <c r="H43" s="273"/>
      <c r="I43" s="272"/>
      <c r="J43" s="272"/>
      <c r="K43" s="272"/>
      <c r="L43" s="156"/>
      <c r="M43" s="152"/>
      <c r="N43" s="134"/>
      <c r="O43" s="130"/>
      <c r="P43" s="130"/>
      <c r="Q43" s="130"/>
      <c r="R43" s="130"/>
    </row>
    <row r="44" spans="1:18" s="129" customFormat="1" ht="15" customHeight="1" x14ac:dyDescent="0.15">
      <c r="A44" s="128">
        <v>31</v>
      </c>
      <c r="B44" s="133"/>
      <c r="C44" s="270"/>
      <c r="D44" s="270"/>
      <c r="E44" s="157"/>
      <c r="F44" s="157"/>
      <c r="G44" s="131"/>
      <c r="H44" s="271"/>
      <c r="I44" s="270"/>
      <c r="J44" s="270"/>
      <c r="K44" s="270"/>
      <c r="L44" s="157"/>
      <c r="M44" s="132"/>
      <c r="N44" s="131"/>
      <c r="O44" s="130"/>
      <c r="P44" s="130"/>
      <c r="Q44" s="130"/>
      <c r="R44" s="130"/>
    </row>
    <row r="45" spans="1:18" s="129" customFormat="1" ht="15" customHeight="1" x14ac:dyDescent="0.15">
      <c r="A45" s="128">
        <v>32</v>
      </c>
      <c r="B45" s="133"/>
      <c r="C45" s="270"/>
      <c r="D45" s="270"/>
      <c r="E45" s="157"/>
      <c r="F45" s="157"/>
      <c r="G45" s="131"/>
      <c r="H45" s="271"/>
      <c r="I45" s="270"/>
      <c r="J45" s="270"/>
      <c r="K45" s="270"/>
      <c r="L45" s="157"/>
      <c r="M45" s="132"/>
      <c r="N45" s="131"/>
      <c r="O45" s="130"/>
      <c r="P45" s="130"/>
      <c r="Q45" s="130"/>
      <c r="R45" s="130"/>
    </row>
    <row r="46" spans="1:18" s="129" customFormat="1" ht="15" customHeight="1" x14ac:dyDescent="0.15">
      <c r="A46" s="128">
        <v>33</v>
      </c>
      <c r="B46" s="133"/>
      <c r="C46" s="270"/>
      <c r="D46" s="270"/>
      <c r="E46" s="157"/>
      <c r="F46" s="157"/>
      <c r="G46" s="131"/>
      <c r="H46" s="271"/>
      <c r="I46" s="270"/>
      <c r="J46" s="270"/>
      <c r="K46" s="270"/>
      <c r="L46" s="157"/>
      <c r="M46" s="132"/>
      <c r="N46" s="131"/>
      <c r="O46" s="130"/>
      <c r="P46" s="130"/>
      <c r="Q46" s="130"/>
      <c r="R46" s="130"/>
    </row>
    <row r="47" spans="1:18" s="129" customFormat="1" ht="15" customHeight="1" x14ac:dyDescent="0.15">
      <c r="A47" s="128">
        <v>34</v>
      </c>
      <c r="B47" s="133"/>
      <c r="C47" s="270"/>
      <c r="D47" s="270"/>
      <c r="E47" s="157"/>
      <c r="F47" s="157"/>
      <c r="G47" s="131"/>
      <c r="H47" s="271"/>
      <c r="I47" s="270"/>
      <c r="J47" s="270"/>
      <c r="K47" s="270"/>
      <c r="L47" s="157"/>
      <c r="M47" s="132"/>
      <c r="N47" s="131"/>
      <c r="O47" s="130"/>
      <c r="P47" s="130"/>
      <c r="Q47" s="130"/>
      <c r="R47" s="130"/>
    </row>
    <row r="48" spans="1:18" s="129" customFormat="1" ht="15" customHeight="1" x14ac:dyDescent="0.15">
      <c r="A48" s="128">
        <v>35</v>
      </c>
      <c r="B48" s="133"/>
      <c r="C48" s="270"/>
      <c r="D48" s="270"/>
      <c r="E48" s="157"/>
      <c r="F48" s="157"/>
      <c r="G48" s="131"/>
      <c r="H48" s="271"/>
      <c r="I48" s="270"/>
      <c r="J48" s="270"/>
      <c r="K48" s="270"/>
      <c r="L48" s="157"/>
      <c r="M48" s="132"/>
      <c r="N48" s="131"/>
      <c r="O48" s="130"/>
      <c r="P48" s="130"/>
      <c r="Q48" s="130"/>
      <c r="R48" s="130"/>
    </row>
    <row r="49" spans="1:18" s="129" customFormat="1" ht="15" customHeight="1" x14ac:dyDescent="0.15">
      <c r="A49" s="128">
        <v>36</v>
      </c>
      <c r="B49" s="133"/>
      <c r="C49" s="270"/>
      <c r="D49" s="270"/>
      <c r="E49" s="157"/>
      <c r="F49" s="157"/>
      <c r="G49" s="131"/>
      <c r="H49" s="271"/>
      <c r="I49" s="270"/>
      <c r="J49" s="270"/>
      <c r="K49" s="270"/>
      <c r="L49" s="157"/>
      <c r="M49" s="132"/>
      <c r="N49" s="131"/>
      <c r="O49" s="130"/>
      <c r="P49" s="130"/>
      <c r="Q49" s="130"/>
      <c r="R49" s="130"/>
    </row>
    <row r="50" spans="1:18" s="129" customFormat="1" ht="15" customHeight="1" x14ac:dyDescent="0.15">
      <c r="A50" s="128">
        <v>37</v>
      </c>
      <c r="B50" s="133"/>
      <c r="C50" s="270"/>
      <c r="D50" s="270"/>
      <c r="E50" s="157"/>
      <c r="F50" s="157"/>
      <c r="G50" s="131"/>
      <c r="H50" s="271"/>
      <c r="I50" s="270"/>
      <c r="J50" s="270"/>
      <c r="K50" s="270"/>
      <c r="L50" s="157"/>
      <c r="M50" s="132"/>
      <c r="N50" s="131"/>
      <c r="O50" s="130"/>
      <c r="P50" s="130"/>
      <c r="Q50" s="130"/>
      <c r="R50" s="130"/>
    </row>
    <row r="51" spans="1:18" s="129" customFormat="1" ht="15" customHeight="1" x14ac:dyDescent="0.15">
      <c r="A51" s="128">
        <v>38</v>
      </c>
      <c r="B51" s="133"/>
      <c r="C51" s="270"/>
      <c r="D51" s="270"/>
      <c r="E51" s="157"/>
      <c r="F51" s="157"/>
      <c r="G51" s="131"/>
      <c r="H51" s="271"/>
      <c r="I51" s="270"/>
      <c r="J51" s="270"/>
      <c r="K51" s="270"/>
      <c r="L51" s="157"/>
      <c r="M51" s="132"/>
      <c r="N51" s="131"/>
      <c r="O51" s="130"/>
      <c r="P51" s="130"/>
      <c r="Q51" s="130"/>
      <c r="R51" s="130"/>
    </row>
    <row r="52" spans="1:18" s="129" customFormat="1" ht="15" customHeight="1" x14ac:dyDescent="0.15">
      <c r="A52" s="128">
        <v>39</v>
      </c>
      <c r="B52" s="133"/>
      <c r="C52" s="270"/>
      <c r="D52" s="270"/>
      <c r="E52" s="157"/>
      <c r="F52" s="157"/>
      <c r="G52" s="131"/>
      <c r="H52" s="271"/>
      <c r="I52" s="270"/>
      <c r="J52" s="270"/>
      <c r="K52" s="270"/>
      <c r="L52" s="157"/>
      <c r="M52" s="132"/>
      <c r="N52" s="131"/>
      <c r="O52" s="130"/>
      <c r="P52" s="130"/>
      <c r="Q52" s="130"/>
      <c r="R52" s="130"/>
    </row>
    <row r="53" spans="1:18" s="129" customFormat="1" ht="15" customHeight="1" x14ac:dyDescent="0.15">
      <c r="A53" s="128">
        <v>40</v>
      </c>
      <c r="B53" s="133"/>
      <c r="C53" s="270"/>
      <c r="D53" s="270"/>
      <c r="E53" s="157"/>
      <c r="F53" s="157"/>
      <c r="G53" s="131"/>
      <c r="H53" s="271"/>
      <c r="I53" s="270"/>
      <c r="J53" s="270"/>
      <c r="K53" s="270"/>
      <c r="L53" s="157"/>
      <c r="M53" s="132"/>
      <c r="N53" s="131"/>
      <c r="O53" s="130"/>
      <c r="P53" s="130"/>
      <c r="Q53" s="130"/>
      <c r="R53" s="130"/>
    </row>
    <row r="54" spans="1:18" s="129" customFormat="1" ht="15" customHeight="1" x14ac:dyDescent="0.15">
      <c r="A54" s="128">
        <v>41</v>
      </c>
      <c r="B54" s="133"/>
      <c r="C54" s="270"/>
      <c r="D54" s="270"/>
      <c r="E54" s="157"/>
      <c r="F54" s="157"/>
      <c r="G54" s="131"/>
      <c r="H54" s="271"/>
      <c r="I54" s="270"/>
      <c r="J54" s="270"/>
      <c r="K54" s="270"/>
      <c r="L54" s="157"/>
      <c r="M54" s="132"/>
      <c r="N54" s="131"/>
      <c r="O54" s="130"/>
      <c r="P54" s="130"/>
      <c r="Q54" s="130"/>
      <c r="R54" s="130"/>
    </row>
    <row r="55" spans="1:18" s="129" customFormat="1" ht="15" customHeight="1" x14ac:dyDescent="0.15">
      <c r="A55" s="128">
        <v>42</v>
      </c>
      <c r="B55" s="133"/>
      <c r="C55" s="270"/>
      <c r="D55" s="270"/>
      <c r="E55" s="157"/>
      <c r="F55" s="157"/>
      <c r="G55" s="131"/>
      <c r="H55" s="271"/>
      <c r="I55" s="270"/>
      <c r="J55" s="270"/>
      <c r="K55" s="270"/>
      <c r="L55" s="157"/>
      <c r="M55" s="132"/>
      <c r="N55" s="131"/>
      <c r="O55" s="130"/>
      <c r="P55" s="130"/>
      <c r="Q55" s="130"/>
      <c r="R55" s="130"/>
    </row>
    <row r="56" spans="1:18" s="129" customFormat="1" ht="15" customHeight="1" x14ac:dyDescent="0.15">
      <c r="A56" s="128">
        <v>43</v>
      </c>
      <c r="B56" s="133"/>
      <c r="C56" s="270"/>
      <c r="D56" s="270"/>
      <c r="E56" s="157"/>
      <c r="F56" s="157"/>
      <c r="G56" s="131"/>
      <c r="H56" s="271"/>
      <c r="I56" s="270"/>
      <c r="J56" s="270"/>
      <c r="K56" s="270"/>
      <c r="L56" s="157"/>
      <c r="M56" s="132"/>
      <c r="N56" s="131"/>
      <c r="O56" s="130"/>
      <c r="P56" s="130"/>
      <c r="Q56" s="130"/>
      <c r="R56" s="130"/>
    </row>
    <row r="57" spans="1:18" s="129" customFormat="1" ht="15" customHeight="1" x14ac:dyDescent="0.15">
      <c r="A57" s="128">
        <v>44</v>
      </c>
      <c r="B57" s="133"/>
      <c r="C57" s="270"/>
      <c r="D57" s="270"/>
      <c r="E57" s="157"/>
      <c r="F57" s="157"/>
      <c r="G57" s="131"/>
      <c r="H57" s="271"/>
      <c r="I57" s="270"/>
      <c r="J57" s="270"/>
      <c r="K57" s="270"/>
      <c r="L57" s="157"/>
      <c r="M57" s="132"/>
      <c r="N57" s="131"/>
      <c r="O57" s="130"/>
      <c r="P57" s="130"/>
      <c r="Q57" s="130"/>
      <c r="R57" s="130"/>
    </row>
    <row r="58" spans="1:18" s="129" customFormat="1" ht="15" customHeight="1" x14ac:dyDescent="0.15">
      <c r="A58" s="128">
        <v>45</v>
      </c>
      <c r="B58" s="133"/>
      <c r="C58" s="270"/>
      <c r="D58" s="270"/>
      <c r="E58" s="157"/>
      <c r="F58" s="157"/>
      <c r="G58" s="131"/>
      <c r="H58" s="271"/>
      <c r="I58" s="270"/>
      <c r="J58" s="270"/>
      <c r="K58" s="270"/>
      <c r="L58" s="157"/>
      <c r="M58" s="132"/>
      <c r="N58" s="131"/>
      <c r="O58" s="130"/>
      <c r="P58" s="130"/>
      <c r="Q58" s="130"/>
      <c r="R58" s="130"/>
    </row>
    <row r="59" spans="1:18" s="129" customFormat="1" ht="15" customHeight="1" x14ac:dyDescent="0.15">
      <c r="A59" s="128">
        <v>46</v>
      </c>
      <c r="B59" s="133"/>
      <c r="C59" s="270"/>
      <c r="D59" s="270"/>
      <c r="E59" s="157"/>
      <c r="F59" s="157"/>
      <c r="G59" s="131"/>
      <c r="H59" s="271"/>
      <c r="I59" s="270"/>
      <c r="J59" s="270"/>
      <c r="K59" s="270"/>
      <c r="L59" s="157"/>
      <c r="M59" s="132"/>
      <c r="N59" s="131"/>
      <c r="O59" s="130"/>
      <c r="P59" s="130"/>
      <c r="Q59" s="130"/>
      <c r="R59" s="130"/>
    </row>
    <row r="60" spans="1:18" s="129" customFormat="1" ht="15" customHeight="1" x14ac:dyDescent="0.15">
      <c r="A60" s="128">
        <v>47</v>
      </c>
      <c r="B60" s="133"/>
      <c r="C60" s="270"/>
      <c r="D60" s="270"/>
      <c r="E60" s="157"/>
      <c r="F60" s="157"/>
      <c r="G60" s="131"/>
      <c r="H60" s="271"/>
      <c r="I60" s="270"/>
      <c r="J60" s="270"/>
      <c r="K60" s="270"/>
      <c r="L60" s="157"/>
      <c r="M60" s="132"/>
      <c r="N60" s="131"/>
      <c r="O60" s="130"/>
      <c r="P60" s="130"/>
      <c r="Q60" s="130"/>
      <c r="R60" s="130"/>
    </row>
    <row r="61" spans="1:18" s="129" customFormat="1" ht="15" customHeight="1" x14ac:dyDescent="0.15">
      <c r="A61" s="128">
        <v>48</v>
      </c>
      <c r="B61" s="133"/>
      <c r="C61" s="270"/>
      <c r="D61" s="270"/>
      <c r="E61" s="157"/>
      <c r="F61" s="157"/>
      <c r="G61" s="131"/>
      <c r="H61" s="271"/>
      <c r="I61" s="270"/>
      <c r="J61" s="270"/>
      <c r="K61" s="270"/>
      <c r="L61" s="157"/>
      <c r="M61" s="132"/>
      <c r="N61" s="131"/>
      <c r="O61" s="130"/>
      <c r="P61" s="130"/>
      <c r="Q61" s="130"/>
      <c r="R61" s="130"/>
    </row>
    <row r="62" spans="1:18" s="129" customFormat="1" ht="15" customHeight="1" x14ac:dyDescent="0.15">
      <c r="A62" s="128">
        <v>49</v>
      </c>
      <c r="B62" s="133"/>
      <c r="C62" s="270"/>
      <c r="D62" s="270"/>
      <c r="E62" s="157"/>
      <c r="F62" s="157"/>
      <c r="G62" s="131"/>
      <c r="H62" s="271"/>
      <c r="I62" s="270"/>
      <c r="J62" s="270"/>
      <c r="K62" s="270"/>
      <c r="L62" s="157"/>
      <c r="M62" s="132"/>
      <c r="N62" s="131"/>
      <c r="O62" s="130"/>
      <c r="P62" s="130"/>
      <c r="Q62" s="130"/>
      <c r="R62" s="130"/>
    </row>
    <row r="63" spans="1:18" s="129" customFormat="1" ht="15" customHeight="1" x14ac:dyDescent="0.15">
      <c r="A63" s="128">
        <v>50</v>
      </c>
      <c r="B63" s="133"/>
      <c r="C63" s="270"/>
      <c r="D63" s="270"/>
      <c r="E63" s="157"/>
      <c r="F63" s="157"/>
      <c r="G63" s="131"/>
      <c r="H63" s="271"/>
      <c r="I63" s="270"/>
      <c r="J63" s="270"/>
      <c r="K63" s="270"/>
      <c r="L63" s="157"/>
      <c r="M63" s="132"/>
      <c r="N63" s="131"/>
      <c r="O63" s="130"/>
      <c r="P63" s="130"/>
      <c r="Q63" s="130"/>
      <c r="R63" s="130"/>
    </row>
    <row r="64" spans="1:18" s="129" customFormat="1" ht="15" customHeight="1" x14ac:dyDescent="0.15">
      <c r="A64" s="128">
        <v>51</v>
      </c>
      <c r="B64" s="133"/>
      <c r="C64" s="270"/>
      <c r="D64" s="270"/>
      <c r="E64" s="157"/>
      <c r="F64" s="157"/>
      <c r="G64" s="131"/>
      <c r="H64" s="271"/>
      <c r="I64" s="270"/>
      <c r="J64" s="270"/>
      <c r="K64" s="270"/>
      <c r="L64" s="157"/>
      <c r="M64" s="132"/>
      <c r="N64" s="131"/>
      <c r="O64" s="130"/>
      <c r="P64" s="130"/>
      <c r="Q64" s="130"/>
      <c r="R64" s="130"/>
    </row>
    <row r="65" spans="1:18" s="129" customFormat="1" ht="15" customHeight="1" x14ac:dyDescent="0.15">
      <c r="A65" s="128">
        <v>52</v>
      </c>
      <c r="B65" s="133"/>
      <c r="C65" s="270"/>
      <c r="D65" s="270"/>
      <c r="E65" s="157"/>
      <c r="F65" s="157"/>
      <c r="G65" s="131"/>
      <c r="H65" s="271"/>
      <c r="I65" s="270"/>
      <c r="J65" s="270"/>
      <c r="K65" s="270"/>
      <c r="L65" s="157"/>
      <c r="M65" s="132"/>
      <c r="N65" s="131"/>
      <c r="O65" s="130"/>
      <c r="P65" s="130"/>
      <c r="Q65" s="130"/>
      <c r="R65" s="130"/>
    </row>
    <row r="66" spans="1:18" s="129" customFormat="1" ht="15" customHeight="1" x14ac:dyDescent="0.15">
      <c r="A66" s="128">
        <v>53</v>
      </c>
      <c r="B66" s="133"/>
      <c r="C66" s="270"/>
      <c r="D66" s="270"/>
      <c r="E66" s="157"/>
      <c r="F66" s="157"/>
      <c r="G66" s="131"/>
      <c r="H66" s="271"/>
      <c r="I66" s="270"/>
      <c r="J66" s="270"/>
      <c r="K66" s="270"/>
      <c r="L66" s="157"/>
      <c r="M66" s="132"/>
      <c r="N66" s="131"/>
      <c r="O66" s="130"/>
      <c r="P66" s="130"/>
      <c r="Q66" s="130"/>
      <c r="R66" s="130"/>
    </row>
    <row r="67" spans="1:18" s="129" customFormat="1" ht="15" customHeight="1" x14ac:dyDescent="0.15">
      <c r="A67" s="128">
        <v>54</v>
      </c>
      <c r="B67" s="133"/>
      <c r="C67" s="270"/>
      <c r="D67" s="270"/>
      <c r="E67" s="157"/>
      <c r="F67" s="157"/>
      <c r="G67" s="131"/>
      <c r="H67" s="271"/>
      <c r="I67" s="270"/>
      <c r="J67" s="270"/>
      <c r="K67" s="270"/>
      <c r="L67" s="157"/>
      <c r="M67" s="132"/>
      <c r="N67" s="131"/>
      <c r="O67" s="130"/>
      <c r="P67" s="130"/>
      <c r="Q67" s="130"/>
      <c r="R67" s="130"/>
    </row>
    <row r="68" spans="1:18" s="129" customFormat="1" ht="15" customHeight="1" x14ac:dyDescent="0.15">
      <c r="A68" s="128">
        <v>55</v>
      </c>
      <c r="B68" s="133"/>
      <c r="C68" s="270"/>
      <c r="D68" s="270"/>
      <c r="E68" s="157"/>
      <c r="F68" s="157"/>
      <c r="G68" s="131"/>
      <c r="H68" s="271"/>
      <c r="I68" s="270"/>
      <c r="J68" s="270"/>
      <c r="K68" s="270"/>
      <c r="L68" s="157"/>
      <c r="M68" s="132"/>
      <c r="N68" s="131"/>
      <c r="O68" s="130"/>
      <c r="P68" s="130"/>
      <c r="Q68" s="130"/>
      <c r="R68" s="130"/>
    </row>
    <row r="69" spans="1:18" s="129" customFormat="1" ht="15" customHeight="1" x14ac:dyDescent="0.15">
      <c r="A69" s="128">
        <v>56</v>
      </c>
      <c r="B69" s="133"/>
      <c r="C69" s="270"/>
      <c r="D69" s="270"/>
      <c r="E69" s="157"/>
      <c r="F69" s="157"/>
      <c r="G69" s="131"/>
      <c r="H69" s="271"/>
      <c r="I69" s="270"/>
      <c r="J69" s="270"/>
      <c r="K69" s="270"/>
      <c r="L69" s="157"/>
      <c r="M69" s="132"/>
      <c r="N69" s="131"/>
      <c r="O69" s="130"/>
      <c r="P69" s="130"/>
      <c r="Q69" s="130"/>
      <c r="R69" s="130"/>
    </row>
    <row r="70" spans="1:18" s="129" customFormat="1" ht="15" customHeight="1" x14ac:dyDescent="0.15">
      <c r="A70" s="128">
        <v>57</v>
      </c>
      <c r="B70" s="133"/>
      <c r="C70" s="270"/>
      <c r="D70" s="270"/>
      <c r="E70" s="157"/>
      <c r="F70" s="157"/>
      <c r="G70" s="131"/>
      <c r="H70" s="271"/>
      <c r="I70" s="270"/>
      <c r="J70" s="270"/>
      <c r="K70" s="270"/>
      <c r="L70" s="157"/>
      <c r="M70" s="132"/>
      <c r="N70" s="131"/>
      <c r="O70" s="130"/>
      <c r="P70" s="130"/>
      <c r="Q70" s="130"/>
      <c r="R70" s="130"/>
    </row>
    <row r="71" spans="1:18" s="129" customFormat="1" ht="15" customHeight="1" x14ac:dyDescent="0.15">
      <c r="A71" s="128">
        <v>58</v>
      </c>
      <c r="B71" s="133"/>
      <c r="C71" s="270"/>
      <c r="D71" s="270"/>
      <c r="E71" s="157"/>
      <c r="F71" s="157"/>
      <c r="G71" s="131"/>
      <c r="H71" s="271"/>
      <c r="I71" s="270"/>
      <c r="J71" s="270"/>
      <c r="K71" s="270"/>
      <c r="L71" s="157"/>
      <c r="M71" s="132"/>
      <c r="N71" s="131"/>
      <c r="O71" s="130"/>
      <c r="P71" s="130"/>
      <c r="Q71" s="130"/>
      <c r="R71" s="130"/>
    </row>
    <row r="72" spans="1:18" s="129" customFormat="1" ht="15" customHeight="1" x14ac:dyDescent="0.15">
      <c r="A72" s="128">
        <v>59</v>
      </c>
      <c r="B72" s="133"/>
      <c r="C72" s="270"/>
      <c r="D72" s="270"/>
      <c r="E72" s="157"/>
      <c r="F72" s="157"/>
      <c r="G72" s="131"/>
      <c r="H72" s="271"/>
      <c r="I72" s="270"/>
      <c r="J72" s="270"/>
      <c r="K72" s="270"/>
      <c r="L72" s="157"/>
      <c r="M72" s="132"/>
      <c r="N72" s="131"/>
      <c r="O72" s="130"/>
      <c r="P72" s="130"/>
      <c r="Q72" s="130"/>
      <c r="R72" s="130"/>
    </row>
    <row r="73" spans="1:18" s="129" customFormat="1" ht="15" customHeight="1" x14ac:dyDescent="0.15">
      <c r="A73" s="128">
        <v>60</v>
      </c>
      <c r="B73" s="133"/>
      <c r="C73" s="270"/>
      <c r="D73" s="270"/>
      <c r="E73" s="157"/>
      <c r="F73" s="157"/>
      <c r="G73" s="131"/>
      <c r="H73" s="271"/>
      <c r="I73" s="270"/>
      <c r="J73" s="270"/>
      <c r="K73" s="270"/>
      <c r="L73" s="157"/>
      <c r="M73" s="132"/>
      <c r="N73" s="131"/>
      <c r="O73" s="130"/>
      <c r="P73" s="130"/>
      <c r="Q73" s="130"/>
      <c r="R73" s="130"/>
    </row>
  </sheetData>
  <mergeCells count="218">
    <mergeCell ref="B1:C1"/>
    <mergeCell ref="D1:G1"/>
    <mergeCell ref="B2:C2"/>
    <mergeCell ref="D2:F2"/>
    <mergeCell ref="H2:I2"/>
    <mergeCell ref="B3:C3"/>
    <mergeCell ref="D3:F3"/>
    <mergeCell ref="H3:I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C13:D13"/>
    <mergeCell ref="H13:I13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7:D17"/>
    <mergeCell ref="H17:I17"/>
    <mergeCell ref="J17:K17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58:D58"/>
    <mergeCell ref="H58:I58"/>
    <mergeCell ref="J58:K58"/>
    <mergeCell ref="C59:D59"/>
    <mergeCell ref="H59:I59"/>
    <mergeCell ref="J59:K59"/>
    <mergeCell ref="C60:D60"/>
    <mergeCell ref="H60:I60"/>
    <mergeCell ref="J60:K60"/>
    <mergeCell ref="C61:D61"/>
    <mergeCell ref="H61:I61"/>
    <mergeCell ref="J61:K61"/>
    <mergeCell ref="C62:D62"/>
    <mergeCell ref="H62:I62"/>
    <mergeCell ref="J62:K62"/>
    <mergeCell ref="C63:D63"/>
    <mergeCell ref="H63:I63"/>
    <mergeCell ref="J63:K63"/>
    <mergeCell ref="C64:D64"/>
    <mergeCell ref="H64:I64"/>
    <mergeCell ref="J64:K64"/>
    <mergeCell ref="C65:D65"/>
    <mergeCell ref="H65:I65"/>
    <mergeCell ref="J65:K65"/>
    <mergeCell ref="C66:D66"/>
    <mergeCell ref="H66:I66"/>
    <mergeCell ref="J66:K66"/>
    <mergeCell ref="C67:D67"/>
    <mergeCell ref="H67:I67"/>
    <mergeCell ref="J67:K67"/>
    <mergeCell ref="C68:D68"/>
    <mergeCell ref="H68:I68"/>
    <mergeCell ref="J68:K68"/>
    <mergeCell ref="C69:D69"/>
    <mergeCell ref="H69:I69"/>
    <mergeCell ref="J69:K69"/>
    <mergeCell ref="C70:D70"/>
    <mergeCell ref="H70:I70"/>
    <mergeCell ref="J70:K70"/>
    <mergeCell ref="C71:D71"/>
    <mergeCell ref="H71:I71"/>
    <mergeCell ref="J71:K71"/>
    <mergeCell ref="C72:D72"/>
    <mergeCell ref="H72:I72"/>
    <mergeCell ref="J72:K72"/>
    <mergeCell ref="C73:D73"/>
    <mergeCell ref="H73:I73"/>
    <mergeCell ref="J73:K73"/>
  </mergeCells>
  <phoneticPr fontId="2"/>
  <dataValidations count="4">
    <dataValidation type="list" allowBlank="1" showInputMessage="1" showErrorMessage="1" sqref="B3:C4" xr:uid="{9B8CEF17-8AB0-45C1-9A24-71703CF30969}">
      <formula1>$K$2:$K$5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N38:N73" xr:uid="{45F5DBCE-9106-49C8-978B-7F89A670A988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2"/>
      <c r="C1" s="303">
        <v>12</v>
      </c>
      <c r="D1" s="303"/>
      <c r="E1" s="252" t="s">
        <v>62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97"/>
      <c r="R1" s="103"/>
      <c r="S1" s="303">
        <v>12</v>
      </c>
      <c r="T1" s="303"/>
      <c r="U1" s="252" t="s">
        <v>169</v>
      </c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15">
      <c r="B4" s="109"/>
      <c r="C4" s="253" t="s">
        <v>65</v>
      </c>
      <c r="D4" s="253"/>
      <c r="E4" s="304" t="s">
        <v>170</v>
      </c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110"/>
      <c r="R4" s="109"/>
      <c r="S4" s="248" t="s">
        <v>24</v>
      </c>
      <c r="T4" s="248"/>
      <c r="U4" s="248" t="s">
        <v>25</v>
      </c>
      <c r="V4" s="248"/>
      <c r="W4" s="248"/>
      <c r="X4" s="104" t="s">
        <v>26</v>
      </c>
      <c r="Z4" s="249"/>
      <c r="AA4" s="249"/>
      <c r="AB4" s="249"/>
      <c r="AC4" s="249"/>
      <c r="AD4" s="249"/>
      <c r="AE4" s="118"/>
      <c r="AF4" s="110"/>
    </row>
    <row r="5" spans="2:32" ht="28.5" customHeight="1" x14ac:dyDescent="0.15">
      <c r="B5" s="109"/>
      <c r="C5" s="253"/>
      <c r="D5" s="253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110"/>
      <c r="R5" s="109"/>
      <c r="S5" s="243" t="s">
        <v>105</v>
      </c>
      <c r="T5" s="243"/>
      <c r="U5" s="243" t="s">
        <v>119</v>
      </c>
      <c r="V5" s="243"/>
      <c r="W5" s="243"/>
      <c r="X5" s="117" t="s">
        <v>120</v>
      </c>
      <c r="Z5" s="244"/>
      <c r="AA5" s="244"/>
      <c r="AB5" s="244"/>
      <c r="AC5" s="244"/>
      <c r="AD5" s="244"/>
      <c r="AE5" s="119"/>
      <c r="AF5" s="110"/>
    </row>
    <row r="6" spans="2:32" ht="28.5" customHeight="1" x14ac:dyDescent="0.15">
      <c r="B6" s="10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110"/>
      <c r="R6" s="109"/>
      <c r="S6" s="246"/>
      <c r="T6" s="246"/>
      <c r="U6" s="246"/>
      <c r="V6" s="246"/>
      <c r="W6" s="246"/>
      <c r="X6" s="246"/>
      <c r="Z6" s="245"/>
      <c r="AA6" s="245"/>
      <c r="AB6" s="245"/>
      <c r="AC6" s="245"/>
      <c r="AD6" s="245"/>
      <c r="AE6" s="245"/>
      <c r="AF6" s="110"/>
    </row>
    <row r="7" spans="2:32" ht="28.5" customHeight="1" x14ac:dyDescent="0.15">
      <c r="B7" s="10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110"/>
      <c r="R7" s="109"/>
      <c r="S7" s="90" t="s">
        <v>6</v>
      </c>
      <c r="T7" s="235" t="s">
        <v>7</v>
      </c>
      <c r="U7" s="235"/>
      <c r="V7" s="90" t="s">
        <v>8</v>
      </c>
      <c r="W7" s="90" t="s">
        <v>9</v>
      </c>
      <c r="X7" s="90" t="s">
        <v>58</v>
      </c>
      <c r="Z7" s="92"/>
      <c r="AA7" s="237"/>
      <c r="AB7" s="237"/>
      <c r="AC7" s="61"/>
      <c r="AD7" s="61"/>
      <c r="AE7" s="61"/>
      <c r="AF7" s="110"/>
    </row>
    <row r="8" spans="2:32" ht="28.5" customHeight="1" x14ac:dyDescent="0.15">
      <c r="B8" s="109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110"/>
      <c r="R8" s="109"/>
      <c r="S8" s="93">
        <v>3</v>
      </c>
      <c r="T8" s="238" t="s">
        <v>121</v>
      </c>
      <c r="U8" s="238"/>
      <c r="V8" s="58">
        <v>1</v>
      </c>
      <c r="W8" s="58">
        <v>164</v>
      </c>
      <c r="X8" s="58" t="s">
        <v>122</v>
      </c>
      <c r="Z8" s="91"/>
      <c r="AA8" s="239"/>
      <c r="AB8" s="239"/>
      <c r="AC8" s="59"/>
      <c r="AD8" s="59"/>
      <c r="AE8" s="59"/>
      <c r="AF8" s="110"/>
    </row>
    <row r="9" spans="2:32" ht="28.5" customHeight="1" x14ac:dyDescent="0.15">
      <c r="B9" s="109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110"/>
      <c r="R9" s="109"/>
      <c r="S9" s="91">
        <v>6</v>
      </c>
      <c r="T9" s="239" t="s">
        <v>154</v>
      </c>
      <c r="U9" s="239"/>
      <c r="V9" s="59">
        <v>1</v>
      </c>
      <c r="W9" s="59">
        <v>177</v>
      </c>
      <c r="X9" s="59" t="s">
        <v>155</v>
      </c>
      <c r="Z9" s="93"/>
      <c r="AA9" s="238"/>
      <c r="AB9" s="238"/>
      <c r="AC9" s="58"/>
      <c r="AD9" s="58"/>
      <c r="AE9" s="58"/>
      <c r="AF9" s="110"/>
    </row>
    <row r="10" spans="2:32" ht="28.5" customHeight="1" x14ac:dyDescent="0.15">
      <c r="B10" s="10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110"/>
      <c r="R10" s="109"/>
      <c r="S10" s="93">
        <v>18</v>
      </c>
      <c r="T10" s="238" t="s">
        <v>127</v>
      </c>
      <c r="U10" s="238"/>
      <c r="V10" s="58">
        <v>1</v>
      </c>
      <c r="W10" s="58">
        <v>161</v>
      </c>
      <c r="X10" s="58" t="s">
        <v>128</v>
      </c>
      <c r="Z10" s="91"/>
      <c r="AA10" s="239"/>
      <c r="AB10" s="239"/>
      <c r="AC10" s="59"/>
      <c r="AD10" s="59"/>
      <c r="AE10" s="59"/>
      <c r="AF10" s="110"/>
    </row>
    <row r="11" spans="2:32" ht="28.5" customHeight="1" x14ac:dyDescent="0.15">
      <c r="B11" s="10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110"/>
      <c r="R11" s="109"/>
      <c r="S11" s="91">
        <v>19</v>
      </c>
      <c r="T11" s="239" t="s">
        <v>129</v>
      </c>
      <c r="U11" s="239"/>
      <c r="V11" s="59">
        <v>1</v>
      </c>
      <c r="W11" s="59">
        <v>160</v>
      </c>
      <c r="X11" s="59" t="s">
        <v>130</v>
      </c>
      <c r="Z11" s="93"/>
      <c r="AA11" s="238"/>
      <c r="AB11" s="238"/>
      <c r="AC11" s="58"/>
      <c r="AD11" s="58"/>
      <c r="AE11" s="58"/>
      <c r="AF11" s="110"/>
    </row>
    <row r="12" spans="2:32" ht="28.5" customHeight="1" x14ac:dyDescent="0.15">
      <c r="B12" s="10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110"/>
      <c r="R12" s="109"/>
      <c r="S12" s="93">
        <v>21</v>
      </c>
      <c r="T12" s="238" t="s">
        <v>152</v>
      </c>
      <c r="U12" s="238"/>
      <c r="V12" s="58">
        <v>1</v>
      </c>
      <c r="W12" s="58">
        <v>162</v>
      </c>
      <c r="X12" s="58" t="s">
        <v>153</v>
      </c>
      <c r="Z12" s="91"/>
      <c r="AA12" s="239"/>
      <c r="AB12" s="239"/>
      <c r="AC12" s="59"/>
      <c r="AD12" s="59"/>
      <c r="AE12" s="59"/>
      <c r="AF12" s="110"/>
    </row>
    <row r="13" spans="2:32" ht="28.5" customHeight="1" x14ac:dyDescent="0.15">
      <c r="B13" s="10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110"/>
      <c r="R13" s="109"/>
      <c r="S13" s="91">
        <v>27</v>
      </c>
      <c r="T13" s="239" t="s">
        <v>131</v>
      </c>
      <c r="U13" s="239"/>
      <c r="V13" s="59">
        <v>1</v>
      </c>
      <c r="W13" s="59">
        <v>164</v>
      </c>
      <c r="X13" s="59" t="s">
        <v>132</v>
      </c>
      <c r="Z13" s="93"/>
      <c r="AA13" s="238"/>
      <c r="AB13" s="238"/>
      <c r="AC13" s="58"/>
      <c r="AD13" s="58"/>
      <c r="AE13" s="58"/>
      <c r="AF13" s="110"/>
    </row>
    <row r="14" spans="2:32" ht="28.5" customHeight="1" x14ac:dyDescent="0.15">
      <c r="B14" s="10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110"/>
      <c r="R14" s="109"/>
      <c r="S14" s="93">
        <v>31</v>
      </c>
      <c r="T14" s="238" t="s">
        <v>159</v>
      </c>
      <c r="U14" s="238"/>
      <c r="V14" s="58">
        <v>1</v>
      </c>
      <c r="W14" s="58">
        <v>173</v>
      </c>
      <c r="X14" s="58" t="s">
        <v>155</v>
      </c>
      <c r="Z14" s="91"/>
      <c r="AA14" s="239"/>
      <c r="AB14" s="239"/>
      <c r="AC14" s="59"/>
      <c r="AD14" s="59"/>
      <c r="AE14" s="59"/>
      <c r="AF14" s="110"/>
    </row>
    <row r="15" spans="2:32" ht="28.5" customHeight="1" x14ac:dyDescent="0.15">
      <c r="B15" s="10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110"/>
      <c r="R15" s="109"/>
      <c r="S15" s="91"/>
      <c r="T15" s="239"/>
      <c r="U15" s="239"/>
      <c r="V15" s="59"/>
      <c r="W15" s="59"/>
      <c r="X15" s="59"/>
      <c r="Z15" s="93"/>
      <c r="AA15" s="238"/>
      <c r="AB15" s="238"/>
      <c r="AC15" s="58"/>
      <c r="AD15" s="58"/>
      <c r="AE15" s="58"/>
      <c r="AF15" s="110"/>
    </row>
    <row r="16" spans="2:32" ht="28.5" customHeight="1" x14ac:dyDescent="0.15">
      <c r="B16" s="10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110"/>
      <c r="R16" s="109"/>
      <c r="S16" s="93"/>
      <c r="T16" s="238"/>
      <c r="U16" s="238"/>
      <c r="V16" s="58"/>
      <c r="W16" s="58"/>
      <c r="X16" s="58"/>
      <c r="Z16" s="91"/>
      <c r="AA16" s="239"/>
      <c r="AB16" s="239"/>
      <c r="AC16" s="59"/>
      <c r="AD16" s="59"/>
      <c r="AE16" s="59"/>
      <c r="AF16" s="110"/>
    </row>
    <row r="17" spans="2:32" ht="28.5" customHeight="1" x14ac:dyDescent="0.15">
      <c r="B17" s="10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110"/>
      <c r="R17" s="109"/>
      <c r="S17" s="91"/>
      <c r="T17" s="239"/>
      <c r="U17" s="239"/>
      <c r="V17" s="59"/>
      <c r="W17" s="59"/>
      <c r="X17" s="59"/>
      <c r="Y17" s="53"/>
      <c r="Z17" s="93"/>
      <c r="AA17" s="238"/>
      <c r="AB17" s="238"/>
      <c r="AC17" s="58"/>
      <c r="AD17" s="58"/>
      <c r="AE17" s="58"/>
      <c r="AF17" s="110"/>
    </row>
    <row r="18" spans="2:32" ht="28.5" customHeight="1" x14ac:dyDescent="0.15">
      <c r="B18" s="10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110"/>
      <c r="R18" s="109"/>
      <c r="S18" s="93"/>
      <c r="T18" s="238"/>
      <c r="U18" s="238"/>
      <c r="V18" s="58"/>
      <c r="W18" s="58"/>
      <c r="X18" s="58"/>
      <c r="Z18" s="91"/>
      <c r="AA18" s="239"/>
      <c r="AB18" s="239"/>
      <c r="AC18" s="59"/>
      <c r="AD18" s="59"/>
      <c r="AE18" s="59"/>
      <c r="AF18" s="110"/>
    </row>
    <row r="19" spans="2:32" ht="28.5" customHeight="1" x14ac:dyDescent="0.15">
      <c r="B19" s="109"/>
      <c r="C19" s="248" t="s">
        <v>24</v>
      </c>
      <c r="D19" s="248"/>
      <c r="E19" s="248" t="s">
        <v>25</v>
      </c>
      <c r="F19" s="248"/>
      <c r="G19" s="248"/>
      <c r="H19" s="104" t="s">
        <v>26</v>
      </c>
      <c r="J19" s="249" t="s">
        <v>104</v>
      </c>
      <c r="K19" s="249"/>
      <c r="L19" s="249" t="s">
        <v>133</v>
      </c>
      <c r="M19" s="249"/>
      <c r="N19" s="249"/>
      <c r="O19" s="118" t="s">
        <v>134</v>
      </c>
      <c r="P19" s="110"/>
      <c r="R19" s="109"/>
      <c r="S19" s="91"/>
      <c r="T19" s="239"/>
      <c r="U19" s="239"/>
      <c r="V19" s="59"/>
      <c r="W19" s="59"/>
      <c r="X19" s="59"/>
      <c r="Z19" s="93"/>
      <c r="AA19" s="238"/>
      <c r="AB19" s="238"/>
      <c r="AC19" s="58"/>
      <c r="AD19" s="58"/>
      <c r="AE19" s="58"/>
      <c r="AF19" s="110"/>
    </row>
    <row r="20" spans="2:32" ht="28.5" customHeight="1" x14ac:dyDescent="0.15">
      <c r="B20" s="109"/>
      <c r="C20" s="246" t="s">
        <v>135</v>
      </c>
      <c r="D20" s="246"/>
      <c r="E20" s="246" t="s">
        <v>136</v>
      </c>
      <c r="F20" s="246"/>
      <c r="G20" s="246"/>
      <c r="H20" s="55" t="s">
        <v>137</v>
      </c>
      <c r="J20" s="247" t="s">
        <v>105</v>
      </c>
      <c r="K20" s="247"/>
      <c r="L20" s="247" t="s">
        <v>138</v>
      </c>
      <c r="M20" s="247"/>
      <c r="N20" s="247"/>
      <c r="O20" s="116" t="s">
        <v>134</v>
      </c>
      <c r="P20" s="110"/>
      <c r="R20" s="109"/>
      <c r="S20" s="93"/>
      <c r="T20" s="238"/>
      <c r="U20" s="238"/>
      <c r="V20" s="58"/>
      <c r="W20" s="58"/>
      <c r="X20" s="58"/>
      <c r="Z20" s="91"/>
      <c r="AA20" s="239"/>
      <c r="AB20" s="239"/>
      <c r="AC20" s="59"/>
      <c r="AD20" s="59"/>
      <c r="AE20" s="59"/>
      <c r="AF20" s="110"/>
    </row>
    <row r="21" spans="2:32" ht="28.5" customHeight="1" x14ac:dyDescent="0.15">
      <c r="B21" s="109"/>
      <c r="C21" s="247" t="s">
        <v>139</v>
      </c>
      <c r="D21" s="247"/>
      <c r="E21" s="247" t="s">
        <v>140</v>
      </c>
      <c r="F21" s="247"/>
      <c r="G21" s="247"/>
      <c r="H21" s="116" t="s">
        <v>141</v>
      </c>
      <c r="J21" s="246" t="s">
        <v>106</v>
      </c>
      <c r="K21" s="246"/>
      <c r="L21" s="246" t="s">
        <v>142</v>
      </c>
      <c r="M21" s="246"/>
      <c r="N21" s="246"/>
      <c r="O21" s="55" t="s">
        <v>176</v>
      </c>
      <c r="P21" s="110"/>
      <c r="R21" s="109"/>
      <c r="S21" s="91"/>
      <c r="T21" s="239"/>
      <c r="U21" s="239"/>
      <c r="V21" s="59"/>
      <c r="W21" s="59"/>
      <c r="X21" s="59"/>
      <c r="Y21" s="53"/>
      <c r="Z21" s="93"/>
      <c r="AA21" s="238"/>
      <c r="AB21" s="238"/>
      <c r="AC21" s="58"/>
      <c r="AD21" s="58"/>
      <c r="AE21" s="58"/>
      <c r="AF21" s="110"/>
    </row>
    <row r="22" spans="2:32" ht="28.5" customHeight="1" x14ac:dyDescent="0.15">
      <c r="B22" s="109"/>
      <c r="C22" s="243" t="s">
        <v>143</v>
      </c>
      <c r="D22" s="243"/>
      <c r="E22" s="243" t="s">
        <v>144</v>
      </c>
      <c r="F22" s="243"/>
      <c r="G22" s="243"/>
      <c r="H22" s="117" t="s">
        <v>122</v>
      </c>
      <c r="J22" s="244" t="s">
        <v>107</v>
      </c>
      <c r="K22" s="244"/>
      <c r="L22" s="244" t="s">
        <v>145</v>
      </c>
      <c r="M22" s="244"/>
      <c r="N22" s="244"/>
      <c r="O22" s="119" t="s">
        <v>122</v>
      </c>
      <c r="P22" s="110"/>
      <c r="R22" s="109"/>
      <c r="S22" s="93"/>
      <c r="T22" s="238"/>
      <c r="U22" s="238"/>
      <c r="V22" s="58"/>
      <c r="W22" s="58"/>
      <c r="X22" s="58"/>
      <c r="Z22" s="91"/>
      <c r="AA22" s="239"/>
      <c r="AB22" s="239"/>
      <c r="AC22" s="59"/>
      <c r="AD22" s="59"/>
      <c r="AE22" s="59"/>
      <c r="AF22" s="110"/>
    </row>
    <row r="23" spans="2:32" ht="28.5" customHeight="1" x14ac:dyDescent="0.15">
      <c r="B23" s="109"/>
      <c r="C23" s="246"/>
      <c r="D23" s="246"/>
      <c r="E23" s="246"/>
      <c r="F23" s="246"/>
      <c r="G23" s="246"/>
      <c r="H23" s="246"/>
      <c r="J23" s="245"/>
      <c r="K23" s="245"/>
      <c r="L23" s="245"/>
      <c r="M23" s="245"/>
      <c r="N23" s="245"/>
      <c r="O23" s="245"/>
      <c r="P23" s="110"/>
      <c r="R23" s="109"/>
      <c r="S23" s="91"/>
      <c r="T23" s="239"/>
      <c r="U23" s="239"/>
      <c r="V23" s="59"/>
      <c r="W23" s="59"/>
      <c r="X23" s="59"/>
      <c r="Z23" s="93"/>
      <c r="AA23" s="238"/>
      <c r="AB23" s="238"/>
      <c r="AC23" s="58"/>
      <c r="AD23" s="58"/>
      <c r="AE23" s="58"/>
      <c r="AF23" s="110"/>
    </row>
    <row r="24" spans="2:32" ht="28.5" customHeight="1" x14ac:dyDescent="0.15">
      <c r="B24" s="109"/>
      <c r="C24" s="90" t="s">
        <v>6</v>
      </c>
      <c r="D24" s="235" t="s">
        <v>7</v>
      </c>
      <c r="E24" s="235"/>
      <c r="F24" s="90" t="s">
        <v>8</v>
      </c>
      <c r="G24" s="90" t="s">
        <v>9</v>
      </c>
      <c r="H24" s="90" t="s">
        <v>58</v>
      </c>
      <c r="J24" s="92">
        <v>15</v>
      </c>
      <c r="K24" s="237" t="s">
        <v>167</v>
      </c>
      <c r="L24" s="237"/>
      <c r="M24" s="61">
        <v>3</v>
      </c>
      <c r="N24" s="61">
        <v>167</v>
      </c>
      <c r="O24" s="61" t="s">
        <v>168</v>
      </c>
      <c r="P24" s="110"/>
      <c r="R24" s="109"/>
      <c r="S24" s="93"/>
      <c r="T24" s="238"/>
      <c r="U24" s="238"/>
      <c r="V24" s="58"/>
      <c r="W24" s="58"/>
      <c r="X24" s="58"/>
      <c r="Y24" s="53"/>
      <c r="Z24" s="91"/>
      <c r="AA24" s="239"/>
      <c r="AB24" s="239"/>
      <c r="AC24" s="59"/>
      <c r="AD24" s="59"/>
      <c r="AE24" s="59"/>
      <c r="AF24" s="110"/>
    </row>
    <row r="25" spans="2:32" ht="28.5" customHeight="1" x14ac:dyDescent="0.15">
      <c r="B25" s="109"/>
      <c r="C25" s="60">
        <v>12</v>
      </c>
      <c r="D25" s="238" t="s">
        <v>148</v>
      </c>
      <c r="E25" s="238"/>
      <c r="F25" s="58">
        <v>4</v>
      </c>
      <c r="G25" s="58">
        <v>170</v>
      </c>
      <c r="H25" s="58" t="s">
        <v>132</v>
      </c>
      <c r="J25" s="91">
        <v>16</v>
      </c>
      <c r="K25" s="239" t="s">
        <v>146</v>
      </c>
      <c r="L25" s="239"/>
      <c r="M25" s="59">
        <v>3</v>
      </c>
      <c r="N25" s="59">
        <v>160</v>
      </c>
      <c r="O25" s="59" t="s">
        <v>147</v>
      </c>
      <c r="P25" s="110"/>
      <c r="R25" s="109"/>
      <c r="S25" s="91"/>
      <c r="T25" s="239"/>
      <c r="U25" s="239"/>
      <c r="V25" s="59"/>
      <c r="W25" s="59"/>
      <c r="X25" s="59"/>
      <c r="Z25" s="93"/>
      <c r="AA25" s="238"/>
      <c r="AB25" s="238"/>
      <c r="AC25" s="58"/>
      <c r="AD25" s="58"/>
      <c r="AE25" s="58"/>
      <c r="AF25" s="110"/>
    </row>
    <row r="26" spans="2:32" ht="28.5" customHeight="1" x14ac:dyDescent="0.15">
      <c r="B26" s="109"/>
      <c r="C26" s="91">
        <v>5</v>
      </c>
      <c r="D26" s="239" t="s">
        <v>150</v>
      </c>
      <c r="E26" s="239"/>
      <c r="F26" s="59">
        <v>3</v>
      </c>
      <c r="G26" s="59">
        <v>175</v>
      </c>
      <c r="H26" s="59" t="s">
        <v>151</v>
      </c>
      <c r="J26" s="93">
        <v>17</v>
      </c>
      <c r="K26" s="238" t="s">
        <v>149</v>
      </c>
      <c r="L26" s="238"/>
      <c r="M26" s="58">
        <v>2</v>
      </c>
      <c r="N26" s="58">
        <v>157</v>
      </c>
      <c r="O26" s="58" t="s">
        <v>147</v>
      </c>
      <c r="P26" s="110"/>
      <c r="R26" s="109"/>
      <c r="S26" s="93"/>
      <c r="T26" s="238"/>
      <c r="U26" s="238"/>
      <c r="V26" s="58"/>
      <c r="W26" s="58"/>
      <c r="X26" s="58"/>
      <c r="Y26" s="53"/>
      <c r="Z26" s="91"/>
      <c r="AA26" s="239"/>
      <c r="AB26" s="239"/>
      <c r="AC26" s="59"/>
      <c r="AD26" s="59"/>
      <c r="AE26" s="59"/>
      <c r="AF26" s="110"/>
    </row>
    <row r="27" spans="2:32" ht="28.5" customHeight="1" x14ac:dyDescent="0.15">
      <c r="B27" s="109"/>
      <c r="C27" s="93">
        <v>7</v>
      </c>
      <c r="D27" s="238" t="s">
        <v>157</v>
      </c>
      <c r="E27" s="238"/>
      <c r="F27" s="58">
        <v>2</v>
      </c>
      <c r="G27" s="58">
        <v>157</v>
      </c>
      <c r="H27" s="58" t="s">
        <v>158</v>
      </c>
      <c r="J27" s="91">
        <v>23</v>
      </c>
      <c r="K27" s="239" t="s">
        <v>156</v>
      </c>
      <c r="L27" s="239"/>
      <c r="M27" s="59">
        <v>3</v>
      </c>
      <c r="N27" s="59">
        <v>170</v>
      </c>
      <c r="O27" s="59" t="s">
        <v>151</v>
      </c>
      <c r="P27" s="110"/>
      <c r="R27" s="109"/>
      <c r="S27" s="91"/>
      <c r="T27" s="239"/>
      <c r="U27" s="239"/>
      <c r="V27" s="59"/>
      <c r="W27" s="59"/>
      <c r="X27" s="59"/>
      <c r="Z27" s="93"/>
      <c r="AA27" s="238"/>
      <c r="AB27" s="238"/>
      <c r="AC27" s="58"/>
      <c r="AD27" s="58"/>
      <c r="AE27" s="58"/>
      <c r="AF27" s="110"/>
    </row>
    <row r="28" spans="2:32" ht="28.5" customHeight="1" x14ac:dyDescent="0.15">
      <c r="B28" s="109"/>
      <c r="C28" s="91">
        <v>8</v>
      </c>
      <c r="D28" s="239" t="s">
        <v>123</v>
      </c>
      <c r="E28" s="239"/>
      <c r="F28" s="59">
        <v>2</v>
      </c>
      <c r="G28" s="59">
        <v>160</v>
      </c>
      <c r="H28" s="59" t="s">
        <v>124</v>
      </c>
      <c r="J28" s="93">
        <v>32</v>
      </c>
      <c r="K28" s="238" t="s">
        <v>161</v>
      </c>
      <c r="L28" s="238"/>
      <c r="M28" s="58">
        <v>2</v>
      </c>
      <c r="N28" s="58">
        <v>160</v>
      </c>
      <c r="O28" s="58" t="s">
        <v>162</v>
      </c>
      <c r="P28" s="110"/>
      <c r="R28" s="109"/>
      <c r="S28" s="93"/>
      <c r="T28" s="238"/>
      <c r="U28" s="238"/>
      <c r="V28" s="58"/>
      <c r="W28" s="58"/>
      <c r="X28" s="58"/>
      <c r="Y28" s="53"/>
      <c r="Z28" s="91"/>
      <c r="AA28" s="239"/>
      <c r="AB28" s="239"/>
      <c r="AC28" s="59"/>
      <c r="AD28" s="59"/>
      <c r="AE28" s="59"/>
      <c r="AF28" s="110"/>
    </row>
    <row r="29" spans="2:32" ht="28.5" customHeight="1" x14ac:dyDescent="0.15">
      <c r="B29" s="109"/>
      <c r="C29" s="93">
        <v>9</v>
      </c>
      <c r="D29" s="238" t="s">
        <v>160</v>
      </c>
      <c r="E29" s="238"/>
      <c r="F29" s="58">
        <v>2</v>
      </c>
      <c r="G29" s="58">
        <v>165</v>
      </c>
      <c r="H29" s="58" t="s">
        <v>126</v>
      </c>
      <c r="J29" s="91">
        <v>33</v>
      </c>
      <c r="K29" s="239" t="s">
        <v>165</v>
      </c>
      <c r="L29" s="239"/>
      <c r="M29" s="59">
        <v>2</v>
      </c>
      <c r="N29" s="59">
        <v>167</v>
      </c>
      <c r="O29" s="59" t="s">
        <v>166</v>
      </c>
      <c r="P29" s="110"/>
      <c r="R29" s="109"/>
      <c r="S29" s="91"/>
      <c r="T29" s="239"/>
      <c r="U29" s="239"/>
      <c r="V29" s="59"/>
      <c r="W29" s="59"/>
      <c r="X29" s="59"/>
      <c r="Z29" s="93"/>
      <c r="AA29" s="238"/>
      <c r="AB29" s="238"/>
      <c r="AC29" s="58"/>
      <c r="AD29" s="58"/>
      <c r="AE29" s="58"/>
      <c r="AF29" s="110"/>
    </row>
    <row r="30" spans="2:32" ht="28.5" customHeight="1" x14ac:dyDescent="0.15">
      <c r="B30" s="109"/>
      <c r="C30" s="91">
        <v>11</v>
      </c>
      <c r="D30" s="239" t="s">
        <v>163</v>
      </c>
      <c r="E30" s="239"/>
      <c r="F30" s="59">
        <v>3</v>
      </c>
      <c r="G30" s="59">
        <v>160</v>
      </c>
      <c r="H30" s="59" t="s">
        <v>164</v>
      </c>
      <c r="J30" s="142">
        <v>36</v>
      </c>
      <c r="K30" s="238" t="s">
        <v>189</v>
      </c>
      <c r="L30" s="238"/>
      <c r="M30" s="58">
        <v>1</v>
      </c>
      <c r="N30" s="58">
        <v>158</v>
      </c>
      <c r="O30" s="58" t="s">
        <v>190</v>
      </c>
      <c r="P30" s="110"/>
      <c r="R30" s="109"/>
      <c r="S30" s="93"/>
      <c r="T30" s="238"/>
      <c r="U30" s="238"/>
      <c r="V30" s="58"/>
      <c r="W30" s="58"/>
      <c r="X30" s="58"/>
      <c r="Y30" s="53"/>
      <c r="Z30" s="91"/>
      <c r="AA30" s="239"/>
      <c r="AB30" s="239"/>
      <c r="AC30" s="59"/>
      <c r="AD30" s="59"/>
      <c r="AE30" s="59"/>
      <c r="AF30" s="110"/>
    </row>
    <row r="31" spans="2:32" ht="28.5" customHeight="1" x14ac:dyDescent="0.15">
      <c r="B31" s="109"/>
      <c r="C31" s="94">
        <v>13</v>
      </c>
      <c r="D31" s="241" t="s">
        <v>125</v>
      </c>
      <c r="E31" s="241"/>
      <c r="F31" s="57">
        <v>2</v>
      </c>
      <c r="G31" s="57">
        <v>155</v>
      </c>
      <c r="H31" s="57" t="s">
        <v>126</v>
      </c>
      <c r="J31" s="144">
        <v>99</v>
      </c>
      <c r="K31" s="242" t="s">
        <v>191</v>
      </c>
      <c r="L31" s="242"/>
      <c r="M31" s="56">
        <v>1</v>
      </c>
      <c r="N31" s="56">
        <v>160</v>
      </c>
      <c r="O31" s="56" t="s">
        <v>192</v>
      </c>
      <c r="P31" s="110"/>
      <c r="R31" s="109"/>
      <c r="S31" s="95"/>
      <c r="T31" s="242"/>
      <c r="U31" s="242"/>
      <c r="V31" s="56"/>
      <c r="W31" s="56"/>
      <c r="X31" s="56"/>
      <c r="Z31" s="94"/>
      <c r="AA31" s="241"/>
      <c r="AB31" s="241"/>
      <c r="AC31" s="57"/>
      <c r="AD31" s="57"/>
      <c r="AE31" s="57"/>
      <c r="AF31" s="110"/>
    </row>
    <row r="32" spans="2:32" ht="15" customHeight="1" thickBot="1" x14ac:dyDescent="0.2">
      <c r="B32" s="111"/>
      <c r="C32" s="112"/>
      <c r="D32" s="305"/>
      <c r="E32" s="305"/>
      <c r="F32" s="113"/>
      <c r="G32" s="113"/>
      <c r="H32" s="113"/>
      <c r="I32" s="114"/>
      <c r="J32" s="112"/>
      <c r="K32" s="305"/>
      <c r="L32" s="305"/>
      <c r="M32" s="113"/>
      <c r="N32" s="113"/>
      <c r="O32" s="113"/>
      <c r="P32" s="115"/>
      <c r="R32" s="111"/>
      <c r="S32" s="112"/>
      <c r="T32" s="305"/>
      <c r="U32" s="305"/>
      <c r="V32" s="113"/>
      <c r="W32" s="113"/>
      <c r="X32" s="113"/>
      <c r="Y32" s="114"/>
      <c r="Z32" s="112"/>
      <c r="AA32" s="305"/>
      <c r="AB32" s="305"/>
      <c r="AC32" s="113"/>
      <c r="AD32" s="113"/>
      <c r="AE32" s="113"/>
      <c r="AF32" s="115"/>
    </row>
    <row r="33" spans="4:31" ht="19.5" thickTop="1" x14ac:dyDescent="0.15">
      <c r="D33" s="234"/>
      <c r="E33" s="234"/>
      <c r="F33" s="51"/>
      <c r="H33" s="51"/>
      <c r="K33" s="234"/>
      <c r="L33" s="234"/>
      <c r="M33" s="51"/>
      <c r="O33" s="51"/>
      <c r="T33" s="234"/>
      <c r="U33" s="234"/>
      <c r="V33" s="51"/>
      <c r="X33" s="51"/>
      <c r="AA33" s="234"/>
      <c r="AB33" s="234"/>
      <c r="AC33" s="51"/>
      <c r="AE33" s="51"/>
    </row>
  </sheetData>
  <mergeCells count="109"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【入力】チーム基本情報（男子）</vt:lpstr>
      <vt:lpstr>【入力】スタッフ・選手（男子）</vt:lpstr>
      <vt:lpstr>【当日】エントリー表（男子）</vt:lpstr>
      <vt:lpstr>【当日】メンバー表（男子）</vt:lpstr>
      <vt:lpstr>【男子】パンフレット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【男子】パンフレット!Print_Area</vt:lpstr>
      <vt:lpstr>'【当日】エントリー表（男子）'!Print_Area</vt:lpstr>
      <vt:lpstr>'【当日】メンバー表（男子）'!Print_Area</vt:lpstr>
      <vt:lpstr>'【入力】スタッフ・選手（男子）'!Print_Area</vt:lpstr>
      <vt:lpstr>'【入力】チーム基本情報（男子）'!Print_Area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2025-04-01T00:13:20Z</dcterms:modified>
</cp:coreProperties>
</file>