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81902\Desktop\"/>
    </mc:Choice>
  </mc:AlternateContent>
  <xr:revisionPtr revIDLastSave="0" documentId="8_{F6964D76-DD1E-44D0-8D9C-B3C44EFBE4A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【入力】チーム基本情報（男子）" sheetId="4" r:id="rId1"/>
    <sheet name="【入力】スタッフ・選手（男子）" sheetId="6" r:id="rId2"/>
    <sheet name="【当日】エントリー表（男子）" sheetId="3" r:id="rId3"/>
    <sheet name="【当日】メンバー表（男子）" sheetId="5" r:id="rId4"/>
    <sheet name="【男子】パンフレット" sheetId="9" r:id="rId5"/>
    <sheet name="【見本】チーム基本情報" sheetId="11" r:id="rId6"/>
    <sheet name="【見本】スタッフ・選手" sheetId="12" r:id="rId7"/>
    <sheet name="【見本】パンフレット（男子）" sheetId="13" r:id="rId8"/>
  </sheets>
  <definedNames>
    <definedName name="_xlnm.Print_Area" localSheetId="6">【見本】スタッフ・選手!$B$1:$N$73</definedName>
    <definedName name="_xlnm.Print_Area" localSheetId="5">【見本】チーム基本情報!$B$18:$H$18</definedName>
    <definedName name="_xlnm.Print_Area" localSheetId="7">'【見本】パンフレット（男子）'!$B$1:$AF$33</definedName>
    <definedName name="_xlnm.Print_Area" localSheetId="4">【男子】パンフレット!$B$1:$AF$33</definedName>
    <definedName name="_xlnm.Print_Area" localSheetId="2">'【当日】エントリー表（男子）'!$A$1:$T$32</definedName>
    <definedName name="_xlnm.Print_Area" localSheetId="3">'【当日】メンバー表（男子）'!$A$1:$X$32</definedName>
    <definedName name="_xlnm.Print_Area" localSheetId="1">'【入力】スタッフ・選手（男子）'!$B$1:$N$73</definedName>
    <definedName name="_xlnm.Print_Area" localSheetId="0">'【入力】チーム基本情報（男子）'!$B$1:$H$19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9" l="1"/>
  <c r="G5" i="6" l="1"/>
  <c r="D5" i="6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X8" i="9"/>
  <c r="AA7" i="9"/>
  <c r="T8" i="9"/>
  <c r="AB5" i="9"/>
  <c r="AB4" i="9"/>
  <c r="Z5" i="9"/>
  <c r="Z4" i="9"/>
  <c r="U5" i="9"/>
  <c r="S5" i="9"/>
  <c r="L22" i="9"/>
  <c r="L21" i="9"/>
  <c r="L20" i="9"/>
  <c r="L19" i="9"/>
  <c r="J22" i="9"/>
  <c r="J21" i="9"/>
  <c r="J20" i="9"/>
  <c r="J19" i="9"/>
  <c r="K31" i="9"/>
  <c r="K30" i="9"/>
  <c r="K29" i="9"/>
  <c r="K28" i="9"/>
  <c r="K27" i="9"/>
  <c r="K26" i="9"/>
  <c r="K25" i="9"/>
  <c r="K24" i="9"/>
  <c r="D31" i="9"/>
  <c r="D30" i="9"/>
  <c r="D29" i="9"/>
  <c r="D28" i="9"/>
  <c r="D27" i="9"/>
  <c r="D26" i="9"/>
  <c r="D25" i="9"/>
  <c r="E22" i="9"/>
  <c r="E21" i="9"/>
  <c r="E20" i="9"/>
  <c r="C22" i="9"/>
  <c r="C21" i="9"/>
  <c r="C20" i="9"/>
  <c r="AE7" i="9" l="1"/>
  <c r="AD7" i="9"/>
  <c r="AC7" i="9"/>
  <c r="Z7" i="9"/>
  <c r="W8" i="9"/>
  <c r="V8" i="9"/>
  <c r="S8" i="9"/>
  <c r="AE5" i="9"/>
  <c r="AE4" i="9"/>
  <c r="X5" i="9"/>
  <c r="O25" i="9"/>
  <c r="O26" i="9"/>
  <c r="O27" i="9"/>
  <c r="O28" i="9"/>
  <c r="O29" i="9"/>
  <c r="O30" i="9"/>
  <c r="O31" i="9"/>
  <c r="N25" i="9"/>
  <c r="N26" i="9"/>
  <c r="N27" i="9"/>
  <c r="N28" i="9"/>
  <c r="N29" i="9"/>
  <c r="N30" i="9"/>
  <c r="N31" i="9"/>
  <c r="M25" i="9"/>
  <c r="M26" i="9"/>
  <c r="M27" i="9"/>
  <c r="M28" i="9"/>
  <c r="M29" i="9"/>
  <c r="M30" i="9"/>
  <c r="M31" i="9"/>
  <c r="J25" i="9"/>
  <c r="J26" i="9"/>
  <c r="J27" i="9"/>
  <c r="J28" i="9"/>
  <c r="J29" i="9"/>
  <c r="J30" i="9"/>
  <c r="J31" i="9"/>
  <c r="O24" i="9"/>
  <c r="N24" i="9"/>
  <c r="M24" i="9"/>
  <c r="J24" i="9"/>
  <c r="H26" i="9"/>
  <c r="H27" i="9"/>
  <c r="H28" i="9"/>
  <c r="H29" i="9"/>
  <c r="H30" i="9"/>
  <c r="H31" i="9"/>
  <c r="G26" i="9"/>
  <c r="G27" i="9"/>
  <c r="G28" i="9"/>
  <c r="G29" i="9"/>
  <c r="G30" i="9"/>
  <c r="G31" i="9"/>
  <c r="F26" i="9"/>
  <c r="F27" i="9"/>
  <c r="F28" i="9"/>
  <c r="F29" i="9"/>
  <c r="F30" i="9"/>
  <c r="F31" i="9"/>
  <c r="C26" i="9"/>
  <c r="C27" i="9"/>
  <c r="C28" i="9"/>
  <c r="C29" i="9"/>
  <c r="C30" i="9"/>
  <c r="C31" i="9"/>
  <c r="H25" i="9"/>
  <c r="G25" i="9"/>
  <c r="F25" i="9"/>
  <c r="C25" i="9"/>
  <c r="O22" i="9"/>
  <c r="O21" i="9"/>
  <c r="O20" i="9"/>
  <c r="O19" i="9"/>
  <c r="H21" i="9"/>
  <c r="H20" i="9"/>
  <c r="H22" i="9" l="1"/>
  <c r="E2" i="3"/>
  <c r="D1" i="6"/>
  <c r="E1" i="9" s="1"/>
  <c r="U1" i="9" s="1"/>
  <c r="G9" i="3" l="1"/>
  <c r="G10" i="3"/>
  <c r="G8" i="3"/>
  <c r="E12" i="5" l="1"/>
  <c r="Q12" i="5" s="1"/>
  <c r="W12" i="5" s="1"/>
  <c r="T12" i="5"/>
  <c r="N12" i="5"/>
  <c r="K12" i="5"/>
  <c r="H12" i="5"/>
  <c r="B12" i="5"/>
  <c r="S12" i="3"/>
  <c r="P12" i="3"/>
  <c r="M12" i="3"/>
  <c r="J12" i="3"/>
  <c r="D10" i="3"/>
  <c r="K10" i="5" s="1"/>
  <c r="D9" i="3"/>
  <c r="E9" i="5" s="1"/>
  <c r="Q9" i="5" s="1"/>
  <c r="W9" i="5" s="1"/>
  <c r="D8" i="3"/>
  <c r="E8" i="5" s="1"/>
  <c r="Q8" i="5" s="1"/>
  <c r="W8" i="5" s="1"/>
  <c r="T14" i="5"/>
  <c r="B10" i="3"/>
  <c r="J10" i="3" s="1"/>
  <c r="B9" i="3"/>
  <c r="T9" i="5" s="1"/>
  <c r="B8" i="3"/>
  <c r="T8" i="5" s="1"/>
  <c r="E6" i="3"/>
  <c r="R6" i="3" s="1"/>
  <c r="D2" i="3"/>
  <c r="T13" i="5"/>
  <c r="T11" i="5"/>
  <c r="N13" i="5"/>
  <c r="N11" i="5"/>
  <c r="H13" i="5"/>
  <c r="H11" i="5"/>
  <c r="B13" i="5"/>
  <c r="B11" i="5"/>
  <c r="P13" i="3"/>
  <c r="P11" i="3"/>
  <c r="J13" i="3"/>
  <c r="J11" i="3"/>
  <c r="C30" i="5"/>
  <c r="O30" i="5" s="1"/>
  <c r="U30" i="5" s="1"/>
  <c r="C29" i="5"/>
  <c r="O29" i="5" s="1"/>
  <c r="U29" i="5" s="1"/>
  <c r="C28" i="5"/>
  <c r="O28" i="5" s="1"/>
  <c r="U28" i="5" s="1"/>
  <c r="C27" i="5"/>
  <c r="O27" i="5" s="1"/>
  <c r="U27" i="5" s="1"/>
  <c r="C26" i="5"/>
  <c r="O26" i="5" s="1"/>
  <c r="U26" i="5" s="1"/>
  <c r="C25" i="5"/>
  <c r="O25" i="5" s="1"/>
  <c r="U25" i="5" s="1"/>
  <c r="C24" i="5"/>
  <c r="O24" i="5" s="1"/>
  <c r="U24" i="5" s="1"/>
  <c r="C23" i="5"/>
  <c r="O23" i="5" s="1"/>
  <c r="U23" i="5" s="1"/>
  <c r="C22" i="5"/>
  <c r="O22" i="5" s="1"/>
  <c r="U22" i="5" s="1"/>
  <c r="C21" i="5"/>
  <c r="O21" i="5" s="1"/>
  <c r="U21" i="5" s="1"/>
  <c r="C20" i="5"/>
  <c r="O20" i="5" s="1"/>
  <c r="U20" i="5" s="1"/>
  <c r="C19" i="5"/>
  <c r="O19" i="5" s="1"/>
  <c r="U19" i="5" s="1"/>
  <c r="C18" i="5"/>
  <c r="O18" i="5" s="1"/>
  <c r="U18" i="5" s="1"/>
  <c r="C17" i="5"/>
  <c r="O17" i="5" s="1"/>
  <c r="U17" i="5" s="1"/>
  <c r="C16" i="5"/>
  <c r="O16" i="5" s="1"/>
  <c r="U16" i="5" s="1"/>
  <c r="B30" i="5"/>
  <c r="N30" i="5" s="1"/>
  <c r="T30" i="5" s="1"/>
  <c r="B29" i="5"/>
  <c r="N29" i="5" s="1"/>
  <c r="T29" i="5" s="1"/>
  <c r="B28" i="5"/>
  <c r="N28" i="5" s="1"/>
  <c r="T28" i="5" s="1"/>
  <c r="B27" i="5"/>
  <c r="N27" i="5" s="1"/>
  <c r="T27" i="5" s="1"/>
  <c r="B26" i="5"/>
  <c r="N26" i="5" s="1"/>
  <c r="T26" i="5" s="1"/>
  <c r="B25" i="5"/>
  <c r="N25" i="5" s="1"/>
  <c r="T25" i="5" s="1"/>
  <c r="B24" i="5"/>
  <c r="N24" i="5" s="1"/>
  <c r="T24" i="5" s="1"/>
  <c r="B23" i="5"/>
  <c r="N23" i="5" s="1"/>
  <c r="T23" i="5" s="1"/>
  <c r="B22" i="5"/>
  <c r="N22" i="5" s="1"/>
  <c r="T22" i="5" s="1"/>
  <c r="B21" i="5"/>
  <c r="N21" i="5" s="1"/>
  <c r="T21" i="5" s="1"/>
  <c r="B20" i="5"/>
  <c r="N20" i="5" s="1"/>
  <c r="T20" i="5" s="1"/>
  <c r="B19" i="5"/>
  <c r="N19" i="5" s="1"/>
  <c r="T19" i="5" s="1"/>
  <c r="B18" i="5"/>
  <c r="N18" i="5" s="1"/>
  <c r="T18" i="5" s="1"/>
  <c r="B17" i="5"/>
  <c r="N17" i="5" s="1"/>
  <c r="T17" i="5" s="1"/>
  <c r="B16" i="5"/>
  <c r="N16" i="5" s="1"/>
  <c r="T16" i="5" s="1"/>
  <c r="E13" i="5"/>
  <c r="Q13" i="5" s="1"/>
  <c r="W13" i="5" s="1"/>
  <c r="E11" i="5"/>
  <c r="Q11" i="5" s="1"/>
  <c r="W11" i="5" s="1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K13" i="5"/>
  <c r="K11" i="5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S13" i="3"/>
  <c r="S1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M13" i="3"/>
  <c r="M11" i="3"/>
  <c r="M10" i="3" l="1"/>
  <c r="P10" i="3"/>
  <c r="M8" i="3"/>
  <c r="P8" i="3"/>
  <c r="B8" i="5"/>
  <c r="K8" i="5"/>
  <c r="S8" i="3"/>
  <c r="J8" i="3"/>
  <c r="N8" i="5"/>
  <c r="M9" i="3"/>
  <c r="H8" i="5"/>
  <c r="P9" i="3"/>
  <c r="J9" i="3"/>
  <c r="B9" i="5"/>
  <c r="H9" i="5"/>
  <c r="K9" i="5"/>
  <c r="S9" i="3"/>
  <c r="E10" i="5"/>
  <c r="Q10" i="5" s="1"/>
  <c r="W10" i="5" s="1"/>
  <c r="B10" i="5"/>
  <c r="T10" i="5"/>
  <c r="K14" i="5"/>
  <c r="H10" i="5"/>
  <c r="N10" i="5"/>
  <c r="S10" i="3"/>
  <c r="N9" i="5"/>
  <c r="J6" i="5"/>
  <c r="N14" i="5"/>
  <c r="L6" i="3"/>
  <c r="D6" i="5"/>
  <c r="P6" i="5" s="1"/>
  <c r="V6" i="5" s="1"/>
  <c r="J14" i="3"/>
  <c r="B14" i="5"/>
  <c r="P14" i="3"/>
  <c r="H14" i="5"/>
  <c r="E14" i="5" l="1"/>
  <c r="Q14" i="5" s="1"/>
  <c r="W14" i="5" s="1"/>
  <c r="M14" i="3"/>
  <c r="S14" i="3"/>
</calcChain>
</file>

<file path=xl/sharedStrings.xml><?xml version="1.0" encoding="utf-8"?>
<sst xmlns="http://schemas.openxmlformats.org/spreadsheetml/2006/main" count="498" uniqueCount="266">
  <si>
    <t>チーム名</t>
    <rPh sb="3" eb="4">
      <t>ナ</t>
    </rPh>
    <phoneticPr fontId="2"/>
  </si>
  <si>
    <t>男・女</t>
    <rPh sb="0" eb="1">
      <t>オトコ</t>
    </rPh>
    <rPh sb="2" eb="3">
      <t>オンナ</t>
    </rPh>
    <phoneticPr fontId="2"/>
  </si>
  <si>
    <t>責任者名</t>
    <rPh sb="0" eb="3">
      <t>セキニンシャ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</si>
  <si>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</si>
  <si>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</si>
  <si>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メール</t>
  </si>
  <si>
    <t>No</t>
  </si>
  <si>
    <t>選手名</t>
    <rPh sb="0" eb="2">
      <t>センシュ</t>
    </rPh>
    <rPh sb="2" eb="3">
      <t>ナ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</si>
  <si>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</si>
  <si>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</si>
  <si>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大会名</t>
    <rPh sb="0" eb="2">
      <t>タイカイ</t>
    </rPh>
    <rPh sb="2" eb="3">
      <t>メイ</t>
    </rPh>
    <phoneticPr fontId="2"/>
  </si>
  <si>
    <t>エントリー表</t>
    <rPh sb="5" eb="6">
      <t>ヒョウ</t>
    </rPh>
    <phoneticPr fontId="2"/>
  </si>
  <si>
    <t>チーム控え用</t>
    <rPh sb="3" eb="4">
      <t>ヒカ</t>
    </rPh>
    <rPh sb="5" eb="6">
      <t>ヨウ</t>
    </rPh>
    <phoneticPr fontId="2"/>
  </si>
  <si>
    <t>連盟控え用</t>
    <rPh sb="0" eb="2">
      <t>レンメイ</t>
    </rPh>
    <rPh sb="2" eb="3">
      <t>ヒカ</t>
    </rPh>
    <rPh sb="4" eb="5">
      <t>ヨウ</t>
    </rPh>
    <phoneticPr fontId="2"/>
  </si>
  <si>
    <t>印</t>
    <rPh sb="0" eb="1">
      <t>イン</t>
    </rPh>
    <phoneticPr fontId="2"/>
  </si>
  <si>
    <t>大学名</t>
    <rPh sb="0" eb="3">
      <t>ダイガクメイ</t>
    </rPh>
    <phoneticPr fontId="2"/>
  </si>
  <si>
    <t>メンバー表</t>
    <rPh sb="4" eb="5">
      <t>ヒョウ</t>
    </rPh>
    <phoneticPr fontId="2"/>
  </si>
  <si>
    <t>選手名</t>
    <rPh sb="0" eb="3">
      <t>センシュメイ</t>
    </rPh>
    <phoneticPr fontId="2"/>
  </si>
  <si>
    <t>No</t>
    <phoneticPr fontId="2"/>
  </si>
  <si>
    <t>〒</t>
    <phoneticPr fontId="2"/>
  </si>
  <si>
    <t>住所</t>
    <phoneticPr fontId="2"/>
  </si>
  <si>
    <t>主務名</t>
    <rPh sb="0" eb="2">
      <t>シュム</t>
    </rPh>
    <rPh sb="2" eb="3">
      <t>メイ</t>
    </rPh>
    <phoneticPr fontId="2"/>
  </si>
  <si>
    <t>チームID</t>
    <phoneticPr fontId="2"/>
  </si>
  <si>
    <t>学部</t>
    <rPh sb="0" eb="2">
      <t>ガクブ</t>
    </rPh>
    <phoneticPr fontId="2"/>
  </si>
  <si>
    <t>役職名</t>
    <rPh sb="0" eb="3">
      <t>ヤクショクメイ</t>
    </rPh>
    <phoneticPr fontId="2"/>
  </si>
  <si>
    <t>スタッフ名</t>
    <rPh sb="4" eb="5">
      <t>メイ</t>
    </rPh>
    <phoneticPr fontId="2"/>
  </si>
  <si>
    <t>出身校</t>
    <rPh sb="0" eb="3">
      <t>シュッシンコウ</t>
    </rPh>
    <phoneticPr fontId="2"/>
  </si>
  <si>
    <t>CAP</t>
    <phoneticPr fontId="2"/>
  </si>
  <si>
    <t>大学名</t>
    <phoneticPr fontId="2"/>
  </si>
  <si>
    <t>役職名</t>
    <rPh sb="0" eb="2">
      <t>ヤクショク</t>
    </rPh>
    <rPh sb="2" eb="3">
      <t>メイ</t>
    </rPh>
    <phoneticPr fontId="2"/>
  </si>
  <si>
    <t>対戦相手用</t>
    <rPh sb="0" eb="2">
      <t>タイセン</t>
    </rPh>
    <rPh sb="2" eb="4">
      <t>アイテ</t>
    </rPh>
    <rPh sb="4" eb="5">
      <t>ヨウ</t>
    </rPh>
    <phoneticPr fontId="2"/>
  </si>
  <si>
    <t>C</t>
    <phoneticPr fontId="2"/>
  </si>
  <si>
    <t>級</t>
    <rPh sb="0" eb="1">
      <t>キュウ</t>
    </rPh>
    <phoneticPr fontId="2"/>
  </si>
  <si>
    <t>大学名</t>
    <rPh sb="0" eb="2">
      <t>ダイガク</t>
    </rPh>
    <rPh sb="2" eb="3">
      <t>ナ</t>
    </rPh>
    <phoneticPr fontId="2"/>
  </si>
  <si>
    <t>メール</t>
    <phoneticPr fontId="2"/>
  </si>
  <si>
    <t>ラインID</t>
    <phoneticPr fontId="2"/>
  </si>
  <si>
    <t>出身校</t>
    <rPh sb="0" eb="1">
      <t>デ</t>
    </rPh>
    <rPh sb="1" eb="2">
      <t>ミ</t>
    </rPh>
    <rPh sb="2" eb="3">
      <t>コウ</t>
    </rPh>
    <phoneticPr fontId="2"/>
  </si>
  <si>
    <t>チームID）　T+△△+●●●●●●●（△△：男子45、女子46）</t>
    <rPh sb="23" eb="25">
      <t>ダンシ</t>
    </rPh>
    <rPh sb="28" eb="30">
      <t>ジョシ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</si>
  <si>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</si>
  <si>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</si>
  <si>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主務</t>
    <rPh sb="0" eb="2">
      <t>シュム</t>
    </rPh>
    <phoneticPr fontId="2"/>
  </si>
  <si>
    <t>コーチ</t>
    <phoneticPr fontId="2"/>
  </si>
  <si>
    <t>A・コーチ</t>
    <phoneticPr fontId="2"/>
  </si>
  <si>
    <t>トレーナー</t>
    <phoneticPr fontId="2"/>
  </si>
  <si>
    <t>学生コーチ</t>
    <rPh sb="0" eb="2">
      <t>ガクセイ</t>
    </rPh>
    <phoneticPr fontId="2"/>
  </si>
  <si>
    <t>副務</t>
    <rPh sb="0" eb="1">
      <t>フク</t>
    </rPh>
    <rPh sb="1" eb="2">
      <t>ム</t>
    </rPh>
    <phoneticPr fontId="2"/>
  </si>
  <si>
    <t>MG</t>
    <phoneticPr fontId="2"/>
  </si>
  <si>
    <t>PG</t>
    <phoneticPr fontId="2"/>
  </si>
  <si>
    <t>SG</t>
    <phoneticPr fontId="2"/>
  </si>
  <si>
    <t>SF</t>
    <phoneticPr fontId="2"/>
  </si>
  <si>
    <t>PF</t>
    <phoneticPr fontId="2"/>
  </si>
  <si>
    <t>登録回数</t>
    <rPh sb="0" eb="2">
      <t>トウロク</t>
    </rPh>
    <rPh sb="2" eb="4">
      <t>カイスウ</t>
    </rPh>
    <phoneticPr fontId="2"/>
  </si>
  <si>
    <t>部長</t>
    <rPh sb="0" eb="2">
      <t>ブチョウ</t>
    </rPh>
    <phoneticPr fontId="2"/>
  </si>
  <si>
    <t>部長・監督</t>
    <rPh sb="0" eb="2">
      <t>ブチョウ</t>
    </rPh>
    <rPh sb="3" eb="5">
      <t>カントク</t>
    </rPh>
    <phoneticPr fontId="2"/>
  </si>
  <si>
    <t>【詳細説明】</t>
    <phoneticPr fontId="2"/>
  </si>
  <si>
    <t>監督</t>
    <rPh sb="0" eb="2">
      <t xml:space="preserve">カントク </t>
    </rPh>
    <phoneticPr fontId="2"/>
  </si>
  <si>
    <t>出身高</t>
    <rPh sb="0" eb="2">
      <t>シュッシン</t>
    </rPh>
    <rPh sb="2" eb="3">
      <t>コウ</t>
    </rPh>
    <phoneticPr fontId="2"/>
  </si>
  <si>
    <t>出身校</t>
    <rPh sb="0" eb="3">
      <t>シュッシンコウ</t>
    </rPh>
    <phoneticPr fontId="2"/>
  </si>
  <si>
    <t>出身高校</t>
    <rPh sb="0" eb="2">
      <t>シュッシン</t>
    </rPh>
    <rPh sb="2" eb="4">
      <t>コウコウ</t>
    </rPh>
    <phoneticPr fontId="2"/>
  </si>
  <si>
    <r>
      <t>メンバーID</t>
    </r>
    <r>
      <rPr>
        <sz val="8"/>
        <color theme="0"/>
        <rFont val="メイリオ"/>
        <family val="3"/>
        <charset val="128"/>
      </rPr>
      <t>（９桁）</t>
    </r>
    <rPh sb="8" eb="9">
      <t>ケタ</t>
    </rPh>
    <phoneticPr fontId="2"/>
  </si>
  <si>
    <r>
      <t>選手名</t>
    </r>
    <r>
      <rPr>
        <sz val="8"/>
        <color theme="0"/>
        <rFont val="メイリオ"/>
        <family val="3"/>
        <charset val="128"/>
      </rPr>
      <t>（ふりがな）</t>
    </r>
    <rPh sb="0" eb="2">
      <t>センシュ</t>
    </rPh>
    <rPh sb="2" eb="3">
      <t>メイ</t>
    </rPh>
    <phoneticPr fontId="2"/>
  </si>
  <si>
    <t>コーチ</t>
    <phoneticPr fontId="2"/>
  </si>
  <si>
    <t>松尾　晋典</t>
    <rPh sb="0" eb="2">
      <t>マツオ</t>
    </rPh>
    <rPh sb="3" eb="4">
      <t>シン</t>
    </rPh>
    <rPh sb="4" eb="5">
      <t>テン</t>
    </rPh>
    <phoneticPr fontId="2"/>
  </si>
  <si>
    <t>広 島 文 化 学 園 大 学</t>
    <rPh sb="0" eb="1">
      <t>ヒロ</t>
    </rPh>
    <rPh sb="2" eb="3">
      <t>シマ</t>
    </rPh>
    <rPh sb="4" eb="5">
      <t>ブン</t>
    </rPh>
    <rPh sb="6" eb="7">
      <t>カ</t>
    </rPh>
    <rPh sb="8" eb="9">
      <t>ガク</t>
    </rPh>
    <rPh sb="10" eb="11">
      <t>エン</t>
    </rPh>
    <rPh sb="12" eb="13">
      <t>ダイ</t>
    </rPh>
    <rPh sb="14" eb="15">
      <t>ガク</t>
    </rPh>
    <phoneticPr fontId="2"/>
  </si>
  <si>
    <t>集合写真</t>
    <rPh sb="0" eb="2">
      <t>シュウゴウ</t>
    </rPh>
    <rPh sb="2" eb="4">
      <t>シャシン</t>
    </rPh>
    <phoneticPr fontId="2"/>
  </si>
  <si>
    <t>日本体育大</t>
    <rPh sb="0" eb="2">
      <t>ニホン</t>
    </rPh>
    <rPh sb="2" eb="5">
      <t>タイイクダイ</t>
    </rPh>
    <phoneticPr fontId="2"/>
  </si>
  <si>
    <t>松尾　俊之</t>
    <rPh sb="0" eb="2">
      <t>マツオ</t>
    </rPh>
    <rPh sb="3" eb="5">
      <t>トシユキ</t>
    </rPh>
    <phoneticPr fontId="2"/>
  </si>
  <si>
    <t>広島大</t>
    <rPh sb="0" eb="1">
      <t>ヒロ</t>
    </rPh>
    <rPh sb="1" eb="2">
      <t>シマ</t>
    </rPh>
    <rPh sb="2" eb="3">
      <t>ダイ</t>
    </rPh>
    <phoneticPr fontId="2"/>
  </si>
  <si>
    <t>清水　美礼</t>
    <rPh sb="0" eb="2">
      <t>シミズ</t>
    </rPh>
    <rPh sb="3" eb="4">
      <t>ミ</t>
    </rPh>
    <rPh sb="4" eb="5">
      <t>レイ</t>
    </rPh>
    <phoneticPr fontId="2"/>
  </si>
  <si>
    <t>近藤　政宏</t>
    <rPh sb="0" eb="2">
      <t>コンドウ</t>
    </rPh>
    <rPh sb="3" eb="4">
      <t>マサ</t>
    </rPh>
    <rPh sb="4" eb="5">
      <t>ヒロ</t>
    </rPh>
    <phoneticPr fontId="2"/>
  </si>
  <si>
    <t>呉大</t>
    <rPh sb="0" eb="1">
      <t>クレ</t>
    </rPh>
    <rPh sb="1" eb="2">
      <t>ダイ</t>
    </rPh>
    <phoneticPr fontId="2"/>
  </si>
  <si>
    <t>縄重　楓</t>
    <rPh sb="0" eb="2">
      <t>ナワシゲ</t>
    </rPh>
    <rPh sb="3" eb="4">
      <t>カエデ</t>
    </rPh>
    <phoneticPr fontId="2"/>
  </si>
  <si>
    <t>中川　乃愛</t>
    <rPh sb="0" eb="2">
      <t>ナカガワ</t>
    </rPh>
    <rPh sb="3" eb="5">
      <t>ノア</t>
    </rPh>
    <phoneticPr fontId="2"/>
  </si>
  <si>
    <t>福岡海星女子高</t>
    <rPh sb="0" eb="2">
      <t>フクオカ</t>
    </rPh>
    <rPh sb="2" eb="4">
      <t>カイセイ</t>
    </rPh>
    <rPh sb="4" eb="6">
      <t>ジョシ</t>
    </rPh>
    <rPh sb="6" eb="7">
      <t>コウ</t>
    </rPh>
    <phoneticPr fontId="2"/>
  </si>
  <si>
    <t>広島商業高</t>
    <rPh sb="0" eb="2">
      <t>ヒロシマ</t>
    </rPh>
    <rPh sb="2" eb="4">
      <t>ショウギョウ</t>
    </rPh>
    <rPh sb="4" eb="5">
      <t>コウ</t>
    </rPh>
    <phoneticPr fontId="2"/>
  </si>
  <si>
    <t>宮崎　心瞳</t>
    <rPh sb="0" eb="2">
      <t>ミヤザキ</t>
    </rPh>
    <rPh sb="3" eb="4">
      <t>ココロ</t>
    </rPh>
    <rPh sb="4" eb="5">
      <t>ヒトミ</t>
    </rPh>
    <phoneticPr fontId="2"/>
  </si>
  <si>
    <t>広島観音高</t>
    <rPh sb="0" eb="2">
      <t>ヒロシマ</t>
    </rPh>
    <rPh sb="2" eb="4">
      <t>カンノン</t>
    </rPh>
    <rPh sb="4" eb="5">
      <t>コウ</t>
    </rPh>
    <phoneticPr fontId="2"/>
  </si>
  <si>
    <t>清水ヶ丘高</t>
    <rPh sb="0" eb="4">
      <t>シミズガオカ</t>
    </rPh>
    <rPh sb="4" eb="5">
      <t>コウ</t>
    </rPh>
    <phoneticPr fontId="2"/>
  </si>
  <si>
    <t>岩﨑　茉美</t>
    <rPh sb="0" eb="2">
      <t>イワサキ</t>
    </rPh>
    <rPh sb="3" eb="5">
      <t>マミ</t>
    </rPh>
    <phoneticPr fontId="2"/>
  </si>
  <si>
    <t>広島皆実高</t>
    <rPh sb="0" eb="2">
      <t>ヒロシマ</t>
    </rPh>
    <rPh sb="2" eb="4">
      <t>ミナミ</t>
    </rPh>
    <rPh sb="4" eb="5">
      <t>コウ</t>
    </rPh>
    <phoneticPr fontId="2"/>
  </si>
  <si>
    <t>荒地　葵</t>
    <rPh sb="0" eb="1">
      <t>ア</t>
    </rPh>
    <rPh sb="1" eb="2">
      <t>チ</t>
    </rPh>
    <rPh sb="3" eb="4">
      <t>アオイ</t>
    </rPh>
    <phoneticPr fontId="2"/>
  </si>
  <si>
    <t>伏見　朋香</t>
    <rPh sb="0" eb="2">
      <t>フシミ</t>
    </rPh>
    <rPh sb="3" eb="5">
      <t>トモカ</t>
    </rPh>
    <phoneticPr fontId="2"/>
  </si>
  <si>
    <t>小島　萌</t>
    <rPh sb="0" eb="2">
      <t>コジマ</t>
    </rPh>
    <rPh sb="3" eb="4">
      <t>モエ</t>
    </rPh>
    <phoneticPr fontId="2"/>
  </si>
  <si>
    <t>作陽高</t>
    <rPh sb="0" eb="2">
      <t>サクヨウ</t>
    </rPh>
    <rPh sb="2" eb="3">
      <t>コウ</t>
    </rPh>
    <phoneticPr fontId="2"/>
  </si>
  <si>
    <t>明誠高</t>
    <rPh sb="0" eb="2">
      <t>メイセイ</t>
    </rPh>
    <rPh sb="2" eb="3">
      <t>コウ</t>
    </rPh>
    <phoneticPr fontId="2"/>
  </si>
  <si>
    <t>香川高</t>
    <rPh sb="0" eb="2">
      <t>カガワ</t>
    </rPh>
    <rPh sb="2" eb="3">
      <t>コウ</t>
    </rPh>
    <phoneticPr fontId="2"/>
  </si>
  <si>
    <t>ポジション</t>
    <phoneticPr fontId="2"/>
  </si>
  <si>
    <t>前年度
第3位</t>
    <rPh sb="0" eb="3">
      <t>ゼンネンド</t>
    </rPh>
    <rPh sb="4" eb="5">
      <t>ダイ</t>
    </rPh>
    <rPh sb="6" eb="7">
      <t>イ</t>
    </rPh>
    <phoneticPr fontId="2"/>
  </si>
  <si>
    <t>中国学連大学</t>
    <rPh sb="0" eb="2">
      <t>チュウゴク</t>
    </rPh>
    <rPh sb="2" eb="3">
      <t>ガク</t>
    </rPh>
    <rPh sb="3" eb="4">
      <t>レン</t>
    </rPh>
    <rPh sb="4" eb="6">
      <t>ダイガク</t>
    </rPh>
    <phoneticPr fontId="2"/>
  </si>
  <si>
    <t>C ライオンズ</t>
    <phoneticPr fontId="2"/>
  </si>
  <si>
    <t>荒木　一郎</t>
    <rPh sb="0" eb="2">
      <t>アラキ</t>
    </rPh>
    <rPh sb="3" eb="5">
      <t>イチロウ</t>
    </rPh>
    <phoneticPr fontId="2"/>
  </si>
  <si>
    <t>082-●●●-●●●●</t>
    <phoneticPr fontId="2"/>
  </si>
  <si>
    <t>090-●●●●-●●●●</t>
    <phoneticPr fontId="2"/>
  </si>
  <si>
    <t>chugoku.ubf@gmail.com</t>
    <phoneticPr fontId="2"/>
  </si>
  <si>
    <t>〒731-4312</t>
    <phoneticPr fontId="2"/>
  </si>
  <si>
    <t>広島県安芸郡坂町平成ヶ浜3-3-20</t>
    <rPh sb="0" eb="3">
      <t>ヒロシマケン</t>
    </rPh>
    <rPh sb="3" eb="6">
      <t>アキグン</t>
    </rPh>
    <rPh sb="6" eb="8">
      <t>サカチョウ</t>
    </rPh>
    <rPh sb="8" eb="10">
      <t>ヘイセイ</t>
    </rPh>
    <rPh sb="11" eb="12">
      <t>ハマ</t>
    </rPh>
    <phoneticPr fontId="2"/>
  </si>
  <si>
    <t>上田　二郎</t>
    <rPh sb="0" eb="2">
      <t>ウエダ</t>
    </rPh>
    <rPh sb="3" eb="5">
      <t>ジロウ</t>
    </rPh>
    <phoneticPr fontId="2"/>
  </si>
  <si>
    <t>●●高</t>
    <rPh sb="2" eb="3">
      <t>コウ</t>
    </rPh>
    <phoneticPr fontId="2"/>
  </si>
  <si>
    <t>高</t>
    <rPh sb="0" eb="1">
      <t>コウ</t>
    </rPh>
    <phoneticPr fontId="2"/>
  </si>
  <si>
    <t>080-●●●●-●●●●</t>
    <phoneticPr fontId="2"/>
  </si>
  <si>
    <t>ueda.▲▲▲@gmail.com</t>
    <phoneticPr fontId="2"/>
  </si>
  <si>
    <t>au●●</t>
    <phoneticPr fontId="2"/>
  </si>
  <si>
    <t>【見本】</t>
    <rPh sb="1" eb="3">
      <t>ミホン</t>
    </rPh>
    <phoneticPr fontId="2"/>
  </si>
  <si>
    <t>T45●●●●●●●</t>
    <phoneticPr fontId="2"/>
  </si>
  <si>
    <t>【詳細説明】※黄の箇所のみ入力すること</t>
    <rPh sb="1" eb="3">
      <t>ショウサイ</t>
    </rPh>
    <rPh sb="3" eb="5">
      <t>セツメイ</t>
    </rPh>
    <phoneticPr fontId="2"/>
  </si>
  <si>
    <t>大学名を入力（※対象チームのみ「ABC」または「学部」を入力）</t>
    <rPh sb="0" eb="3">
      <t>ダイガクメイ</t>
    </rPh>
    <rPh sb="4" eb="6">
      <t>ニュウリョク</t>
    </rPh>
    <rPh sb="8" eb="10">
      <t>タイショウ</t>
    </rPh>
    <rPh sb="24" eb="26">
      <t>ガクブ</t>
    </rPh>
    <rPh sb="28" eb="30">
      <t>ニュウリョク</t>
    </rPh>
    <phoneticPr fontId="2"/>
  </si>
  <si>
    <t>チーム名を入力（●●ライオンズなど）</t>
    <rPh sb="3" eb="4">
      <t>メイ</t>
    </rPh>
    <rPh sb="5" eb="7">
      <t>ニュウリョク</t>
    </rPh>
    <phoneticPr fontId="2"/>
  </si>
  <si>
    <t>大学の所属先電話番号でも可</t>
    <rPh sb="0" eb="2">
      <t>ダイガク</t>
    </rPh>
    <rPh sb="3" eb="5">
      <t>ショゾク</t>
    </rPh>
    <rPh sb="5" eb="6">
      <t>サキ</t>
    </rPh>
    <rPh sb="6" eb="8">
      <t>デンワ</t>
    </rPh>
    <rPh sb="8" eb="10">
      <t>バンゴウ</t>
    </rPh>
    <rPh sb="12" eb="13">
      <t>カ</t>
    </rPh>
    <phoneticPr fontId="2"/>
  </si>
  <si>
    <t>大学の所属先住所でも可</t>
    <rPh sb="6" eb="8">
      <t>ジュウショ</t>
    </rPh>
    <phoneticPr fontId="2"/>
  </si>
  <si>
    <t>主務は学生とする</t>
    <rPh sb="0" eb="2">
      <t>シュム</t>
    </rPh>
    <rPh sb="3" eb="5">
      <t>ガクセイ</t>
    </rPh>
    <phoneticPr fontId="2"/>
  </si>
  <si>
    <t>大会中のチーム帯同責任者（大学教職員が望ましい）</t>
    <rPh sb="0" eb="3">
      <t>タイカイチュウ</t>
    </rPh>
    <rPh sb="7" eb="9">
      <t>タイドウ</t>
    </rPh>
    <rPh sb="9" eb="12">
      <t>セキニンシャ</t>
    </rPh>
    <rPh sb="13" eb="15">
      <t>ダイガク</t>
    </rPh>
    <rPh sb="15" eb="18">
      <t>キョウショクイン</t>
    </rPh>
    <rPh sb="19" eb="20">
      <t>ノゾ</t>
    </rPh>
    <phoneticPr fontId="2"/>
  </si>
  <si>
    <t>大会期間中の連絡先①</t>
    <rPh sb="0" eb="2">
      <t>タイカイ</t>
    </rPh>
    <rPh sb="2" eb="5">
      <t>キカンチュウ</t>
    </rPh>
    <rPh sb="6" eb="8">
      <t>レンラク</t>
    </rPh>
    <rPh sb="8" eb="9">
      <t>サキ</t>
    </rPh>
    <phoneticPr fontId="2"/>
  </si>
  <si>
    <t>大会期間中の連絡先②（主務と連絡がとれない場合）</t>
    <rPh sb="11" eb="13">
      <t>シュム</t>
    </rPh>
    <rPh sb="14" eb="16">
      <t>レンラク</t>
    </rPh>
    <rPh sb="21" eb="23">
      <t>バアイ</t>
    </rPh>
    <phoneticPr fontId="2"/>
  </si>
  <si>
    <t>スマホのメールアドレスは不可</t>
    <rPh sb="12" eb="14">
      <t>フカ</t>
    </rPh>
    <phoneticPr fontId="2"/>
  </si>
  <si>
    <t>大会毎に参加チーム代表者の「ライングループ」を作成する</t>
    <rPh sb="0" eb="2">
      <t>タイカイ</t>
    </rPh>
    <rPh sb="2" eb="3">
      <t>ゴト</t>
    </rPh>
    <rPh sb="4" eb="6">
      <t>サンカ</t>
    </rPh>
    <rPh sb="9" eb="12">
      <t>ダイヒョウシャ</t>
    </rPh>
    <rPh sb="23" eb="25">
      <t>サクセイ</t>
    </rPh>
    <phoneticPr fontId="2"/>
  </si>
  <si>
    <t>①スタッフの登録数は「10名」までとする</t>
    <rPh sb="6" eb="9">
      <t>トウロクスウ</t>
    </rPh>
    <rPh sb="13" eb="14">
      <t>メイ</t>
    </rPh>
    <phoneticPr fontId="2"/>
  </si>
  <si>
    <t>②ベンチスタッフは「７名」とする</t>
    <phoneticPr fontId="2"/>
  </si>
  <si>
    <t>③「部長・監督・主務（3名）」は必ずベンチスタッフとしてエントリーすること</t>
    <rPh sb="2" eb="4">
      <t>ブチョウ</t>
    </rPh>
    <rPh sb="5" eb="7">
      <t>カントク</t>
    </rPh>
    <rPh sb="8" eb="10">
      <t>シュム</t>
    </rPh>
    <rPh sb="12" eb="13">
      <t>メイ</t>
    </rPh>
    <rPh sb="16" eb="17">
      <t>カナラ</t>
    </rPh>
    <phoneticPr fontId="2"/>
  </si>
  <si>
    <t>④部長は当該大学教職員（クラブ顧問）であること　※学生不可</t>
    <phoneticPr fontId="2"/>
  </si>
  <si>
    <t>⑤JBA公認コーチライセンス保持者は、必ず「コーチID（9桁）」と「◯級」を入力すること</t>
    <phoneticPr fontId="2"/>
  </si>
  <si>
    <t>⑥登録回数は大学連盟の所属年数（例：1年生から入部した3年生の場合は「3回」）</t>
    <rPh sb="1" eb="3">
      <t>トウロク</t>
    </rPh>
    <rPh sb="3" eb="5">
      <t>カイスウ</t>
    </rPh>
    <rPh sb="6" eb="8">
      <t>ダイガク</t>
    </rPh>
    <rPh sb="8" eb="10">
      <t>レンメイ</t>
    </rPh>
    <rPh sb="11" eb="13">
      <t>ショゾク</t>
    </rPh>
    <rPh sb="13" eb="15">
      <t>ネンスウ</t>
    </rPh>
    <rPh sb="16" eb="17">
      <t>レイ</t>
    </rPh>
    <rPh sb="19" eb="20">
      <t>ネン</t>
    </rPh>
    <rPh sb="20" eb="21">
      <t>セイ</t>
    </rPh>
    <rPh sb="23" eb="25">
      <t>ニュウブ</t>
    </rPh>
    <rPh sb="28" eb="29">
      <t>ネン</t>
    </rPh>
    <rPh sb="29" eb="30">
      <t>セイ</t>
    </rPh>
    <rPh sb="31" eb="33">
      <t>バアイ</t>
    </rPh>
    <rPh sb="36" eb="37">
      <t>カイ</t>
    </rPh>
    <phoneticPr fontId="2"/>
  </si>
  <si>
    <t>⑦オレンジ欄は、パンフレットの集合写真下に掲載されるメンバー（スタッフを含む）</t>
    <rPh sb="5" eb="6">
      <t>ラン</t>
    </rPh>
    <rPh sb="15" eb="17">
      <t>シュウゴウ</t>
    </rPh>
    <rPh sb="17" eb="19">
      <t>シャシン</t>
    </rPh>
    <rPh sb="19" eb="20">
      <t>シタ</t>
    </rPh>
    <rPh sb="21" eb="23">
      <t>ケイサイ</t>
    </rPh>
    <rPh sb="36" eb="37">
      <t>フク</t>
    </rPh>
    <phoneticPr fontId="2"/>
  </si>
  <si>
    <t>⑧黄色欄は、パンフレットの集合写真右側に掲載されるメンバー（スタッフを含む）</t>
    <rPh sb="1" eb="3">
      <t>キイロ</t>
    </rPh>
    <rPh sb="17" eb="18">
      <t>ミギ</t>
    </rPh>
    <rPh sb="18" eb="19">
      <t>ガワ</t>
    </rPh>
    <phoneticPr fontId="2"/>
  </si>
  <si>
    <t>　※必ず「大会登録についての注意事項（別紙）」を確認すること</t>
    <rPh sb="19" eb="21">
      <t>ベッシ</t>
    </rPh>
    <phoneticPr fontId="2"/>
  </si>
  <si>
    <t>加地　信幸</t>
    <rPh sb="0" eb="2">
      <t>カジ</t>
    </rPh>
    <rPh sb="3" eb="5">
      <t>ノブユキ</t>
    </rPh>
    <phoneticPr fontId="2"/>
  </si>
  <si>
    <t>日本福祉大</t>
    <rPh sb="0" eb="2">
      <t>ニホン</t>
    </rPh>
    <rPh sb="2" eb="5">
      <t>フクシダイ</t>
    </rPh>
    <phoneticPr fontId="2"/>
  </si>
  <si>
    <t>B</t>
    <phoneticPr fontId="2"/>
  </si>
  <si>
    <t>広島文教大学附高</t>
    <phoneticPr fontId="2"/>
  </si>
  <si>
    <t>D</t>
    <phoneticPr fontId="2"/>
  </si>
  <si>
    <t>コーチ</t>
  </si>
  <si>
    <t>A・コーチ</t>
  </si>
  <si>
    <t>西尾　明</t>
    <rPh sb="0" eb="2">
      <t>ニシオ</t>
    </rPh>
    <rPh sb="3" eb="4">
      <t>アキラ</t>
    </rPh>
    <phoneticPr fontId="2"/>
  </si>
  <si>
    <t>C</t>
  </si>
  <si>
    <t>トレーナー</t>
  </si>
  <si>
    <t>MG</t>
  </si>
  <si>
    <t>佐々木　涼歩</t>
    <rPh sb="0" eb="3">
      <t>ササキ</t>
    </rPh>
    <rPh sb="4" eb="5">
      <t>リョウ</t>
    </rPh>
    <rPh sb="5" eb="6">
      <t>ホ</t>
    </rPh>
    <phoneticPr fontId="2"/>
  </si>
  <si>
    <t>古川　卓央</t>
    <phoneticPr fontId="2"/>
  </si>
  <si>
    <t>なわしげ　かえで</t>
    <phoneticPr fontId="2"/>
  </si>
  <si>
    <t>PF</t>
  </si>
  <si>
    <t>人間健康</t>
    <rPh sb="0" eb="2">
      <t>ニンゲン</t>
    </rPh>
    <rPh sb="2" eb="4">
      <t>ケンコウ</t>
    </rPh>
    <phoneticPr fontId="2"/>
  </si>
  <si>
    <t>こうち　あおい</t>
    <phoneticPr fontId="2"/>
  </si>
  <si>
    <t>青木　七海</t>
    <rPh sb="0" eb="2">
      <t>アオキ</t>
    </rPh>
    <rPh sb="3" eb="5">
      <t>ナナミ</t>
    </rPh>
    <phoneticPr fontId="2"/>
  </si>
  <si>
    <t>誠英高</t>
    <rPh sb="0" eb="2">
      <t>セイエイ</t>
    </rPh>
    <rPh sb="2" eb="3">
      <t>コウ</t>
    </rPh>
    <phoneticPr fontId="2"/>
  </si>
  <si>
    <t>あおき　ななみ</t>
    <phoneticPr fontId="2"/>
  </si>
  <si>
    <t>倉敷翠松高</t>
    <rPh sb="0" eb="2">
      <t>クラシキ</t>
    </rPh>
    <rPh sb="2" eb="3">
      <t>スイ</t>
    </rPh>
    <rPh sb="3" eb="4">
      <t>マツ</t>
    </rPh>
    <rPh sb="4" eb="5">
      <t>コウ</t>
    </rPh>
    <phoneticPr fontId="2"/>
  </si>
  <si>
    <t>ふしみ　ともか</t>
    <phoneticPr fontId="2"/>
  </si>
  <si>
    <t>PG</t>
  </si>
  <si>
    <t>高陽東高</t>
    <rPh sb="0" eb="2">
      <t>コウヨウ</t>
    </rPh>
    <rPh sb="2" eb="3">
      <t>ヒガシ</t>
    </rPh>
    <rPh sb="3" eb="4">
      <t>コウ</t>
    </rPh>
    <phoneticPr fontId="2"/>
  </si>
  <si>
    <t>なかがわ　のあ</t>
    <phoneticPr fontId="2"/>
  </si>
  <si>
    <t>SF</t>
  </si>
  <si>
    <t>清田　裕香</t>
    <rPh sb="0" eb="2">
      <t>キヨタ</t>
    </rPh>
    <rPh sb="3" eb="5">
      <t>ユウカ</t>
    </rPh>
    <phoneticPr fontId="2"/>
  </si>
  <si>
    <t>きよた　ゆうか</t>
    <phoneticPr fontId="2"/>
  </si>
  <si>
    <t>益川　歩叶</t>
    <rPh sb="0" eb="2">
      <t>マスカワ</t>
    </rPh>
    <rPh sb="3" eb="4">
      <t>アル</t>
    </rPh>
    <rPh sb="4" eb="5">
      <t>カナウ</t>
    </rPh>
    <phoneticPr fontId="2"/>
  </si>
  <si>
    <t>ますかわ　あゆか</t>
    <phoneticPr fontId="2"/>
  </si>
  <si>
    <t>みやざき　こと</t>
    <phoneticPr fontId="2"/>
  </si>
  <si>
    <t>SG</t>
  </si>
  <si>
    <t>人間健康</t>
    <phoneticPr fontId="2"/>
  </si>
  <si>
    <t>山本　莉香</t>
    <phoneticPr fontId="2"/>
  </si>
  <si>
    <t>やまもと　りこ</t>
    <phoneticPr fontId="2"/>
  </si>
  <si>
    <t>中島　こころ</t>
    <phoneticPr fontId="2"/>
  </si>
  <si>
    <t>なかしま　こころ</t>
    <phoneticPr fontId="2"/>
  </si>
  <si>
    <t>住吉　舞花</t>
    <phoneticPr fontId="2"/>
  </si>
  <si>
    <t>すみよし　まいか</t>
    <phoneticPr fontId="2"/>
  </si>
  <si>
    <t>石飛　志帆</t>
    <rPh sb="0" eb="2">
      <t>イシトビ</t>
    </rPh>
    <rPh sb="3" eb="4">
      <t>シ</t>
    </rPh>
    <rPh sb="4" eb="5">
      <t>ホ</t>
    </rPh>
    <phoneticPr fontId="2"/>
  </si>
  <si>
    <t>呉高</t>
    <rPh sb="0" eb="1">
      <t>クレ</t>
    </rPh>
    <rPh sb="1" eb="2">
      <t>コウ</t>
    </rPh>
    <phoneticPr fontId="2"/>
  </si>
  <si>
    <t>いしとび　しほ</t>
    <phoneticPr fontId="2"/>
  </si>
  <si>
    <t>渡邊　かのん</t>
    <rPh sb="0" eb="2">
      <t>ワタナベ</t>
    </rPh>
    <phoneticPr fontId="2"/>
  </si>
  <si>
    <t>杉原　杏実</t>
    <rPh sb="0" eb="2">
      <t>スギハラ</t>
    </rPh>
    <rPh sb="3" eb="5">
      <t>アミ</t>
    </rPh>
    <phoneticPr fontId="2"/>
  </si>
  <si>
    <t>英数学館高</t>
    <rPh sb="0" eb="2">
      <t>エイスウ</t>
    </rPh>
    <rPh sb="2" eb="4">
      <t>ガッカン</t>
    </rPh>
    <rPh sb="4" eb="5">
      <t>コウ</t>
    </rPh>
    <phoneticPr fontId="2"/>
  </si>
  <si>
    <t>すぎはら　あずみ</t>
    <phoneticPr fontId="2"/>
  </si>
  <si>
    <t>宮脇　愛奈</t>
    <rPh sb="0" eb="2">
      <t>ミヤワキ</t>
    </rPh>
    <rPh sb="3" eb="4">
      <t>アイ</t>
    </rPh>
    <rPh sb="4" eb="5">
      <t>ナ</t>
    </rPh>
    <phoneticPr fontId="2"/>
  </si>
  <si>
    <t>広島文教大学附高</t>
    <rPh sb="0" eb="2">
      <t>ヒロシマ</t>
    </rPh>
    <rPh sb="2" eb="4">
      <t>ブンキョウ</t>
    </rPh>
    <rPh sb="4" eb="6">
      <t>ダイガク</t>
    </rPh>
    <rPh sb="6" eb="8">
      <t>フコウ</t>
    </rPh>
    <phoneticPr fontId="2"/>
  </si>
  <si>
    <t>みやわき　まな</t>
    <phoneticPr fontId="2"/>
  </si>
  <si>
    <t>松江商業高</t>
    <rPh sb="0" eb="2">
      <t>マツエ</t>
    </rPh>
    <rPh sb="2" eb="4">
      <t>ショウギョウ</t>
    </rPh>
    <rPh sb="4" eb="5">
      <t>コウ</t>
    </rPh>
    <phoneticPr fontId="2"/>
  </si>
  <si>
    <t>わたなべ　かのん</t>
    <phoneticPr fontId="2"/>
  </si>
  <si>
    <t>いわさき　まみ</t>
    <phoneticPr fontId="2"/>
  </si>
  <si>
    <t>吉村　友稀</t>
    <rPh sb="0" eb="2">
      <t>ヨシムラ</t>
    </rPh>
    <rPh sb="3" eb="4">
      <t>トモ</t>
    </rPh>
    <rPh sb="4" eb="5">
      <t>キ</t>
    </rPh>
    <phoneticPr fontId="2"/>
  </si>
  <si>
    <t>よしむら　ゆうき</t>
    <phoneticPr fontId="2"/>
  </si>
  <si>
    <t>こじま　もえ</t>
    <phoneticPr fontId="2"/>
  </si>
  <si>
    <t>岡﨑　千華</t>
    <rPh sb="0" eb="2">
      <t>オカザキ</t>
    </rPh>
    <rPh sb="3" eb="5">
      <t>チカ</t>
    </rPh>
    <phoneticPr fontId="2"/>
  </si>
  <si>
    <t>おかざき　ちか</t>
    <phoneticPr fontId="2"/>
  </si>
  <si>
    <t>沖谷　祐希奈</t>
    <rPh sb="0" eb="2">
      <t>オキタニ</t>
    </rPh>
    <rPh sb="3" eb="4">
      <t>ユウ</t>
    </rPh>
    <rPh sb="4" eb="5">
      <t>キ</t>
    </rPh>
    <rPh sb="5" eb="6">
      <t>ナ</t>
    </rPh>
    <phoneticPr fontId="2"/>
  </si>
  <si>
    <t>徳山商工高</t>
    <rPh sb="0" eb="2">
      <t>トクヤマ</t>
    </rPh>
    <rPh sb="2" eb="4">
      <t>ショウコウ</t>
    </rPh>
    <rPh sb="4" eb="5">
      <t>コウ</t>
    </rPh>
    <phoneticPr fontId="2"/>
  </si>
  <si>
    <t>おきたに　ゆきな</t>
    <phoneticPr fontId="2"/>
  </si>
  <si>
    <t>樹　咲花</t>
    <rPh sb="0" eb="1">
      <t>イツキ</t>
    </rPh>
    <rPh sb="2" eb="3">
      <t>サキ</t>
    </rPh>
    <rPh sb="3" eb="4">
      <t>ハナ</t>
    </rPh>
    <phoneticPr fontId="2"/>
  </si>
  <si>
    <t>香川高</t>
    <rPh sb="0" eb="2">
      <t>カガワ</t>
    </rPh>
    <rPh sb="2" eb="3">
      <t>タカ</t>
    </rPh>
    <phoneticPr fontId="2"/>
  </si>
  <si>
    <t>たつ　さきか</t>
    <phoneticPr fontId="2"/>
  </si>
  <si>
    <t>学芸</t>
    <rPh sb="0" eb="2">
      <t>ガクゲイ</t>
    </rPh>
    <phoneticPr fontId="2"/>
  </si>
  <si>
    <t>溝部　更紗</t>
    <rPh sb="0" eb="2">
      <t>ミゾベ</t>
    </rPh>
    <rPh sb="3" eb="5">
      <t>サラサ</t>
    </rPh>
    <phoneticPr fontId="2"/>
  </si>
  <si>
    <t>高川学園高</t>
    <rPh sb="0" eb="2">
      <t>タカガワ</t>
    </rPh>
    <rPh sb="2" eb="4">
      <t>ガクエン</t>
    </rPh>
    <rPh sb="4" eb="5">
      <t>コウ</t>
    </rPh>
    <phoneticPr fontId="2"/>
  </si>
  <si>
    <t>みぞべ　さらさ</t>
    <phoneticPr fontId="2"/>
  </si>
  <si>
    <t>広島文化学園大学</t>
    <rPh sb="0" eb="2">
      <t>ヒロシマ</t>
    </rPh>
    <rPh sb="2" eb="4">
      <t>ブンカ</t>
    </rPh>
    <rPh sb="4" eb="6">
      <t>ガクエン</t>
    </rPh>
    <rPh sb="6" eb="8">
      <t>ダイガク</t>
    </rPh>
    <phoneticPr fontId="2"/>
  </si>
  <si>
    <t>前年度
第●位</t>
    <rPh sb="0" eb="3">
      <t>ゼンネンド</t>
    </rPh>
    <rPh sb="4" eb="5">
      <t>ダイ</t>
    </rPh>
    <rPh sb="6" eb="7">
      <t>イ</t>
    </rPh>
    <phoneticPr fontId="2"/>
  </si>
  <si>
    <t>パンフ②</t>
    <phoneticPr fontId="2"/>
  </si>
  <si>
    <t>左側</t>
    <rPh sb="0" eb="2">
      <t>ヒダリガワ</t>
    </rPh>
    <phoneticPr fontId="2"/>
  </si>
  <si>
    <t>右側</t>
    <rPh sb="0" eb="2">
      <t>ミギガワ</t>
    </rPh>
    <phoneticPr fontId="2"/>
  </si>
  <si>
    <t>⑨キャプテンは選手欄の一番上に位置すること</t>
    <rPh sb="7" eb="9">
      <t>センシュ</t>
    </rPh>
    <rPh sb="9" eb="10">
      <t>ラン</t>
    </rPh>
    <rPh sb="11" eb="13">
      <t>イチバン</t>
    </rPh>
    <rPh sb="13" eb="14">
      <t>ウエ</t>
    </rPh>
    <rPh sb="15" eb="17">
      <t>イチ</t>
    </rPh>
    <phoneticPr fontId="2"/>
  </si>
  <si>
    <t>⑩「0・00番」は選手欄の一番下に位置すること</t>
    <rPh sb="9" eb="11">
      <t>センシュ</t>
    </rPh>
    <rPh sb="11" eb="12">
      <t>ラン</t>
    </rPh>
    <rPh sb="17" eb="19">
      <t>イチ</t>
    </rPh>
    <phoneticPr fontId="2"/>
  </si>
  <si>
    <t>※オレンジ欄は「先頭：キャプテン」キャプテン以降の14名は番号順に並べて表記すること</t>
    <rPh sb="5" eb="6">
      <t>ラン</t>
    </rPh>
    <rPh sb="8" eb="10">
      <t>セントウ</t>
    </rPh>
    <rPh sb="22" eb="24">
      <t>イコウ</t>
    </rPh>
    <rPh sb="27" eb="28">
      <t>メイ</t>
    </rPh>
    <rPh sb="29" eb="31">
      <t>バンゴウ</t>
    </rPh>
    <rPh sb="31" eb="32">
      <t>ジュン</t>
    </rPh>
    <rPh sb="33" eb="34">
      <t>ナラ</t>
    </rPh>
    <rPh sb="36" eb="38">
      <t>ヒョウキ</t>
    </rPh>
    <phoneticPr fontId="2"/>
  </si>
  <si>
    <t>※黄色欄は「オレンジ欄（15名）」を除いて番号順に並べて表記すること</t>
    <rPh sb="1" eb="3">
      <t>キイロ</t>
    </rPh>
    <rPh sb="3" eb="4">
      <t>ラン</t>
    </rPh>
    <rPh sb="10" eb="11">
      <t>ラン</t>
    </rPh>
    <rPh sb="14" eb="15">
      <t>メイ</t>
    </rPh>
    <rPh sb="18" eb="19">
      <t>ノゾ</t>
    </rPh>
    <rPh sb="21" eb="23">
      <t>バンゴウ</t>
    </rPh>
    <rPh sb="23" eb="24">
      <t>ジュン</t>
    </rPh>
    <rPh sb="25" eb="26">
      <t>ナラ</t>
    </rPh>
    <rPh sb="28" eb="30">
      <t>ヒョウキ</t>
    </rPh>
    <phoneticPr fontId="2"/>
  </si>
  <si>
    <t>　※必ず「【見本】スタッフ・選手（女子）」または「大会登録についての注意事項（別紙）」を確認すること</t>
    <rPh sb="6" eb="8">
      <t>ミホン</t>
    </rPh>
    <rPh sb="14" eb="16">
      <t>センシュ</t>
    </rPh>
    <rPh sb="17" eb="19">
      <t>ジョシ</t>
    </rPh>
    <rPh sb="39" eb="41">
      <t>ベッシ</t>
    </rPh>
    <phoneticPr fontId="2"/>
  </si>
  <si>
    <t>近藤　政宏</t>
  </si>
  <si>
    <t>呉大</t>
  </si>
  <si>
    <t>宮脇　愛奈</t>
  </si>
  <si>
    <t>広島文教大学附高</t>
  </si>
  <si>
    <t>中川　乃愛</t>
  </si>
  <si>
    <t>高陽東高</t>
  </si>
  <si>
    <t>宮崎　心瞳</t>
  </si>
  <si>
    <t>福岡海星女子高</t>
  </si>
  <si>
    <t>石飛　志帆</t>
  </si>
  <si>
    <t>呉高</t>
  </si>
  <si>
    <t>杉原　杏実</t>
  </si>
  <si>
    <t>英数学館高</t>
  </si>
  <si>
    <t>樹　咲花</t>
  </si>
  <si>
    <t>香川高</t>
  </si>
  <si>
    <t>沖谷　祐希奈</t>
  </si>
  <si>
    <t>徳山商工高</t>
  </si>
  <si>
    <t>溝部　更紗</t>
  </si>
  <si>
    <t>高川学園高</t>
  </si>
  <si>
    <t>松尾　俊之</t>
  </si>
  <si>
    <t>広島大</t>
  </si>
  <si>
    <t>部長</t>
  </si>
  <si>
    <t>加地　信幸</t>
  </si>
  <si>
    <t>日本福祉大</t>
  </si>
  <si>
    <t>西尾　明</t>
  </si>
  <si>
    <t>監督</t>
  </si>
  <si>
    <t>松尾　晋典</t>
  </si>
  <si>
    <t>日本体育大</t>
  </si>
  <si>
    <t>古川　卓央</t>
  </si>
  <si>
    <t>主務</t>
  </si>
  <si>
    <t>清水　美礼</t>
  </si>
  <si>
    <t>佐々木　涼歩</t>
  </si>
  <si>
    <t>中島　こころ</t>
  </si>
  <si>
    <t>清水ヶ丘高</t>
  </si>
  <si>
    <t>縄重　楓</t>
  </si>
  <si>
    <t>住吉　舞花</t>
  </si>
  <si>
    <t>荒地　葵</t>
  </si>
  <si>
    <t>広島皆実高</t>
  </si>
  <si>
    <t>渡邊　かのん</t>
  </si>
  <si>
    <t>松江商業高</t>
  </si>
  <si>
    <t>青木　七海</t>
  </si>
  <si>
    <t>誠英高</t>
  </si>
  <si>
    <t>岩﨑　茉美</t>
  </si>
  <si>
    <t>伏見　朋香</t>
  </si>
  <si>
    <t>倉敷翠松高</t>
  </si>
  <si>
    <t>吉村　友稀</t>
  </si>
  <si>
    <t>清田　裕香</t>
  </si>
  <si>
    <t>小島　萌</t>
  </si>
  <si>
    <t>作陽高</t>
  </si>
  <si>
    <t>益川　歩叶</t>
  </si>
  <si>
    <t>広島商業高</t>
  </si>
  <si>
    <t>岡﨑　千華</t>
  </si>
  <si>
    <t>明誠高</t>
  </si>
  <si>
    <t>山本　莉香</t>
  </si>
  <si>
    <t>広島観音高</t>
  </si>
  <si>
    <t>広 島 文 化 学 園 大 学</t>
    <phoneticPr fontId="2"/>
  </si>
  <si>
    <t>すべての試合にベストを尽くして、応援してくださる方々に勝利の喜びと感謝を届けます。</t>
    <phoneticPr fontId="2"/>
  </si>
  <si>
    <t>※黄の箇所のみ入力すること</t>
  </si>
  <si>
    <t>※記入の必要はありません</t>
    <rPh sb="1" eb="3">
      <t>キニュウ</t>
    </rPh>
    <rPh sb="4" eb="6">
      <t>ヒツヨウ</t>
    </rPh>
    <phoneticPr fontId="2"/>
  </si>
  <si>
    <t>主務</t>
    <rPh sb="0" eb="2">
      <t>シュム</t>
    </rPh>
    <phoneticPr fontId="2"/>
  </si>
  <si>
    <t>今大会の抱負</t>
    <rPh sb="0" eb="3">
      <t>コンタイカイ</t>
    </rPh>
    <rPh sb="4" eb="6">
      <t>ホウフ</t>
    </rPh>
    <phoneticPr fontId="2"/>
  </si>
  <si>
    <t>パンフレット内メンバーリスト上部に表示される</t>
    <rPh sb="6" eb="7">
      <t>ナイ</t>
    </rPh>
    <rPh sb="14" eb="16">
      <t>ジョウブ</t>
    </rPh>
    <rPh sb="17" eb="19">
      <t>ヒョウジ</t>
    </rPh>
    <phoneticPr fontId="2"/>
  </si>
  <si>
    <t>日本柔整専門学校</t>
    <rPh sb="0" eb="2">
      <t>ニホン</t>
    </rPh>
    <rPh sb="2" eb="3">
      <t>ジュウ</t>
    </rPh>
    <rPh sb="4" eb="6">
      <t>センモン</t>
    </rPh>
    <rPh sb="6" eb="8">
      <t>ガッコウ</t>
    </rPh>
    <phoneticPr fontId="2"/>
  </si>
  <si>
    <t>日本柔整専門学校</t>
    <rPh sb="6" eb="8">
      <t>ガッコウ</t>
    </rPh>
    <phoneticPr fontId="2"/>
  </si>
  <si>
    <t>第16回</t>
    <rPh sb="0" eb="1">
      <t>ダイ</t>
    </rPh>
    <rPh sb="3" eb="4">
      <t>カイ</t>
    </rPh>
    <phoneticPr fontId="2"/>
  </si>
  <si>
    <t xml:space="preserve"> 中国大学バスケットボール新人戦</t>
    <rPh sb="13" eb="16">
      <t>シンジンセン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</si>
</sst>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C00000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9" tint="-0.499984740745262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24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4"/>
      <color rgb="FFC00000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u/>
      <sz val="10"/>
      <color theme="9" tint="-0.499984740745262"/>
      <name val="メイリオ"/>
      <family val="3"/>
      <charset val="128"/>
    </font>
    <font>
      <b/>
      <u/>
      <sz val="10"/>
      <color rgb="FFC00000"/>
      <name val="メイリオ"/>
      <family val="3"/>
      <charset val="128"/>
    </font>
    <font>
      <sz val="10"/>
      <name val="ＭＳ Ｐゴシック"/>
      <family val="3"/>
      <charset val="128"/>
    </font>
    <font>
      <sz val="22"/>
      <name val="メイリオ"/>
      <family val="3"/>
      <charset val="128"/>
    </font>
    <font>
      <sz val="26"/>
      <name val="メイリオ"/>
      <family val="3"/>
      <charset val="128"/>
    </font>
    <font>
      <sz val="26"/>
      <color theme="0"/>
      <name val="メイリオ"/>
      <family val="3"/>
      <charset val="128"/>
    </font>
    <font>
      <sz val="26"/>
      <name val="ＭＳ Ｐゴシック"/>
      <family val="3"/>
      <charset val="128"/>
    </font>
    <font>
      <sz val="18"/>
      <color rgb="FFFF0000"/>
      <name val="メイリオ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EC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rgb="FF3366FF"/>
      </left>
      <right/>
      <top style="thick">
        <color rgb="FF3366FF"/>
      </top>
      <bottom/>
      <diagonal/>
    </border>
    <border>
      <left/>
      <right/>
      <top style="thick">
        <color rgb="FF3366FF"/>
      </top>
      <bottom/>
      <diagonal/>
    </border>
    <border>
      <left/>
      <right style="thick">
        <color rgb="FF3366FF"/>
      </right>
      <top style="thick">
        <color rgb="FF3366FF"/>
      </top>
      <bottom/>
      <diagonal/>
    </border>
    <border>
      <left style="thick">
        <color rgb="FF3366FF"/>
      </left>
      <right/>
      <top/>
      <bottom/>
      <diagonal/>
    </border>
    <border>
      <left/>
      <right style="thick">
        <color rgb="FF3366FF"/>
      </right>
      <top/>
      <bottom/>
      <diagonal/>
    </border>
    <border>
      <left style="thick">
        <color rgb="FF3366FF"/>
      </left>
      <right/>
      <top/>
      <bottom style="thick">
        <color rgb="FF3366FF"/>
      </bottom>
      <diagonal/>
    </border>
    <border>
      <left/>
      <right/>
      <top/>
      <bottom style="thick">
        <color rgb="FF3366FF"/>
      </bottom>
      <diagonal/>
    </border>
    <border>
      <left/>
      <right/>
      <top style="thin">
        <color indexed="64"/>
      </top>
      <bottom style="thick">
        <color rgb="FF3366FF"/>
      </bottom>
      <diagonal/>
    </border>
    <border>
      <left/>
      <right style="thick">
        <color rgb="FF3366FF"/>
      </right>
      <top/>
      <bottom style="thick">
        <color rgb="FF3366FF"/>
      </bottom>
      <diagonal/>
    </border>
    <border>
      <left/>
      <right/>
      <top/>
      <bottom style="thin">
        <color rgb="FF3366FF"/>
      </bottom>
      <diagonal/>
    </border>
    <border>
      <left/>
      <right/>
      <top style="thin">
        <color rgb="FF3366FF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10" fillId="4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4" borderId="13" xfId="1" applyFont="1" applyFill="1" applyBorder="1" applyAlignment="1">
      <alignment horizontal="distributed" vertical="center"/>
    </xf>
    <xf numFmtId="0" fontId="9" fillId="0" borderId="13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4" borderId="0" xfId="1" applyFont="1" applyFill="1" applyAlignment="1">
      <alignment horizontal="distributed" vertical="center"/>
    </xf>
    <xf numFmtId="0" fontId="14" fillId="6" borderId="0" xfId="1" applyFont="1" applyFill="1" applyAlignment="1">
      <alignment horizontal="distributed" vertical="center"/>
    </xf>
    <xf numFmtId="0" fontId="9" fillId="0" borderId="21" xfId="1" applyFont="1" applyBorder="1" applyAlignment="1">
      <alignment horizontal="distributed" vertical="center"/>
    </xf>
    <xf numFmtId="0" fontId="5" fillId="8" borderId="16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8" borderId="1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0" xfId="0" applyFont="1" applyFill="1">
      <alignment vertical="center"/>
    </xf>
    <xf numFmtId="0" fontId="3" fillId="6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4" fillId="4" borderId="0" xfId="1" applyFont="1" applyFill="1" applyAlignment="1">
      <alignment horizontal="distributed" vertical="center"/>
    </xf>
    <xf numFmtId="0" fontId="14" fillId="0" borderId="21" xfId="1" applyFont="1" applyBorder="1" applyAlignment="1">
      <alignment horizontal="distributed" vertical="center"/>
    </xf>
    <xf numFmtId="0" fontId="14" fillId="0" borderId="0" xfId="1" applyFont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0" fontId="14" fillId="4" borderId="13" xfId="1" applyFont="1" applyFill="1" applyBorder="1" applyAlignment="1">
      <alignment horizontal="distributed" vertical="center"/>
    </xf>
    <xf numFmtId="0" fontId="4" fillId="10" borderId="0" xfId="0" applyFont="1" applyFill="1">
      <alignment vertical="center"/>
    </xf>
    <xf numFmtId="0" fontId="25" fillId="0" borderId="0" xfId="1" applyFont="1">
      <alignment vertical="center"/>
    </xf>
    <xf numFmtId="0" fontId="8" fillId="11" borderId="11" xfId="0" applyFont="1" applyFill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13" borderId="0" xfId="1" applyFill="1" applyAlignment="1">
      <alignment horizontal="center" vertical="center"/>
    </xf>
    <xf numFmtId="0" fontId="25" fillId="13" borderId="0" xfId="1" applyFont="1" applyFill="1" applyAlignment="1">
      <alignment horizontal="center" vertical="center"/>
    </xf>
    <xf numFmtId="0" fontId="8" fillId="13" borderId="0" xfId="1" applyFont="1" applyFill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1" fillId="0" borderId="30" xfId="1" applyBorder="1">
      <alignment vertical="center"/>
    </xf>
    <xf numFmtId="0" fontId="1" fillId="0" borderId="31" xfId="1" applyBorder="1">
      <alignment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>
      <alignment vertical="center"/>
    </xf>
    <xf numFmtId="0" fontId="1" fillId="0" borderId="34" xfId="1" applyBorder="1" applyAlignment="1">
      <alignment horizontal="center" vertical="center"/>
    </xf>
    <xf numFmtId="0" fontId="4" fillId="0" borderId="35" xfId="1" applyFont="1" applyBorder="1">
      <alignment vertical="center"/>
    </xf>
    <xf numFmtId="0" fontId="4" fillId="0" borderId="35" xfId="1" applyFont="1" applyBorder="1" applyAlignment="1">
      <alignment horizontal="center" vertical="center"/>
    </xf>
    <xf numFmtId="0" fontId="1" fillId="0" borderId="35" xfId="1" applyBorder="1">
      <alignment vertical="center"/>
    </xf>
    <xf numFmtId="0" fontId="1" fillId="0" borderId="37" xfId="1" applyBorder="1">
      <alignment vertical="center"/>
    </xf>
    <xf numFmtId="0" fontId="9" fillId="14" borderId="0" xfId="1" applyFont="1" applyFill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14" borderId="38" xfId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11" borderId="40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8" borderId="11" xfId="0" applyFont="1" applyFill="1" applyBorder="1">
      <alignment vertical="center"/>
    </xf>
    <xf numFmtId="0" fontId="4" fillId="8" borderId="16" xfId="0" applyFont="1" applyFill="1" applyBorder="1">
      <alignment vertical="center"/>
    </xf>
    <xf numFmtId="0" fontId="3" fillId="2" borderId="16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8" borderId="19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11" borderId="25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3" fillId="14" borderId="0" xfId="1" applyFont="1" applyFill="1" applyAlignment="1">
      <alignment horizontal="center" vertical="center"/>
    </xf>
    <xf numFmtId="0" fontId="24" fillId="13" borderId="0" xfId="1" applyFont="1" applyFill="1" applyAlignment="1">
      <alignment horizontal="center" vertical="center"/>
    </xf>
    <xf numFmtId="0" fontId="14" fillId="0" borderId="0" xfId="1" applyFont="1" applyAlignment="1">
      <alignment horizontal="distributed" vertical="center"/>
    </xf>
    <xf numFmtId="0" fontId="14" fillId="4" borderId="0" xfId="1" applyFont="1" applyFill="1" applyAlignment="1">
      <alignment horizontal="distributed" vertical="center"/>
    </xf>
    <xf numFmtId="0" fontId="16" fillId="5" borderId="0" xfId="1" applyFont="1" applyFill="1" applyAlignment="1">
      <alignment horizontal="center" vertical="center" wrapText="1"/>
    </xf>
    <xf numFmtId="0" fontId="16" fillId="5" borderId="0" xfId="1" applyFont="1" applyFill="1" applyAlignment="1">
      <alignment horizontal="center" vertical="center"/>
    </xf>
    <xf numFmtId="0" fontId="14" fillId="7" borderId="0" xfId="1" applyFont="1" applyFill="1" applyAlignment="1">
      <alignment horizontal="center" vertical="center" wrapText="1"/>
    </xf>
    <xf numFmtId="0" fontId="14" fillId="7" borderId="0" xfId="1" applyFont="1" applyFill="1" applyAlignment="1">
      <alignment horizontal="center" vertical="center"/>
    </xf>
    <xf numFmtId="0" fontId="8" fillId="13" borderId="0" xfId="1" applyFont="1" applyFill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14" borderId="38" xfId="1" applyFont="1" applyFill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14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4" fillId="0" borderId="21" xfId="1" applyFont="1" applyBorder="1" applyAlignment="1">
      <alignment horizontal="distributed" vertical="center"/>
    </xf>
    <xf numFmtId="0" fontId="14" fillId="0" borderId="13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4" fillId="0" borderId="13" xfId="1" applyFont="1" applyBorder="1" applyAlignment="1">
      <alignment horizontal="distributed" vertical="center"/>
    </xf>
    <xf numFmtId="0" fontId="14" fillId="4" borderId="13" xfId="1" applyFont="1" applyFill="1" applyBorder="1" applyAlignment="1">
      <alignment horizontal="distributed" vertical="center"/>
    </xf>
    <xf numFmtId="0" fontId="3" fillId="6" borderId="16" xfId="0" applyFont="1" applyFill="1" applyBorder="1" applyAlignment="1">
      <alignment horizontal="distributed" vertical="center"/>
    </xf>
    <xf numFmtId="0" fontId="3" fillId="6" borderId="6" xfId="0" applyFont="1" applyFill="1" applyBorder="1" applyAlignment="1">
      <alignment horizontal="distributed" vertical="center"/>
    </xf>
    <xf numFmtId="0" fontId="5" fillId="0" borderId="15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8" borderId="11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1" xfId="0" applyFont="1" applyFill="1" applyBorder="1">
      <alignment vertical="center"/>
    </xf>
    <xf numFmtId="0" fontId="5" fillId="8" borderId="16" xfId="0" applyFont="1" applyFill="1" applyBorder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23" fillId="12" borderId="0" xfId="1" applyFont="1" applyFill="1" applyAlignment="1">
      <alignment horizontal="center" vertical="center"/>
    </xf>
    <xf numFmtId="0" fontId="14" fillId="7" borderId="0" xfId="1" applyFont="1" applyFill="1" applyAlignment="1">
      <alignment vertical="center" wrapText="1"/>
    </xf>
  </cellXfs>
  <cellStyles count="2">
    <cellStyle name="標準" xfId="0" builtinId="0"/>
    <cellStyle name="標準 2" xfId="1" xr:uid="{4F0CDEBE-81ED-447F-9525-A6A999F071C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FF"/>
      <color rgb="FFCCECFF"/>
      <color rgb="FFFF0066"/>
      <color rgb="FFFFCCCC"/>
      <color rgb="FFFF99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5</xdr:row>
      <xdr:rowOff>95250</xdr:rowOff>
    </xdr:from>
    <xdr:to>
      <xdr:col>14</xdr:col>
      <xdr:colOff>1270000</xdr:colOff>
      <xdr:row>17</xdr:row>
      <xdr:rowOff>285750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42E7ADB-5F14-4524-B362-3FFEF67CD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80" b="9492"/>
        <a:stretch/>
      </xdr:blipFill>
      <xdr:spPr>
        <a:xfrm>
          <a:off x="523875" y="1952625"/>
          <a:ext cx="7413625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J21"/>
  <sheetViews>
    <sheetView tabSelected="1" workbookViewId="0"/>
  </sheetViews>
  <sheetFormatPr defaultColWidth="8.90625" defaultRowHeight="17.5" x14ac:dyDescent="0.2"/>
  <cols>
    <col min="1" max="1" width="5.6328125" style="1" customWidth="1"/>
    <col min="2" max="2" width="3.6328125" style="2" bestFit="1" customWidth="1"/>
    <col min="3" max="4" width="9" style="2" customWidth="1"/>
    <col min="5" max="5" width="5.08984375" style="2" bestFit="1" customWidth="1"/>
    <col min="6" max="6" width="5.08984375" style="1" bestFit="1" customWidth="1"/>
    <col min="7" max="7" width="5.08984375" style="2" customWidth="1"/>
    <col min="8" max="8" width="18.453125" style="2" customWidth="1"/>
    <col min="9" max="9" width="5.6328125" style="2" customWidth="1"/>
  </cols>
  <sheetData>
    <row r="1" spans="1:10" ht="24" customHeight="1" x14ac:dyDescent="0.2">
      <c r="A1" s="120"/>
      <c r="B1" s="137" t="s">
        <v>10</v>
      </c>
      <c r="C1" s="138"/>
      <c r="D1" s="71" t="s">
        <v>264</v>
      </c>
      <c r="E1" s="141" t="s">
        <v>265</v>
      </c>
      <c r="F1" s="141"/>
      <c r="G1" s="141"/>
      <c r="H1" s="142"/>
      <c r="I1" s="66"/>
      <c r="J1" s="68" t="s">
        <v>104</v>
      </c>
    </row>
    <row r="2" spans="1:10" ht="13.5" customHeight="1" x14ac:dyDescent="0.2">
      <c r="B2" s="5"/>
      <c r="C2" s="5"/>
      <c r="J2" s="3"/>
    </row>
    <row r="3" spans="1:10" ht="22.5" customHeight="1" x14ac:dyDescent="0.2">
      <c r="B3" s="137" t="s">
        <v>33</v>
      </c>
      <c r="C3" s="138"/>
      <c r="D3" s="139"/>
      <c r="E3" s="140"/>
      <c r="F3" s="140"/>
      <c r="G3" s="140"/>
      <c r="H3" s="140"/>
      <c r="I3" s="1"/>
      <c r="J3" s="69" t="s">
        <v>105</v>
      </c>
    </row>
    <row r="4" spans="1:10" ht="22.5" customHeight="1" x14ac:dyDescent="0.2">
      <c r="B4" s="137" t="s">
        <v>0</v>
      </c>
      <c r="C4" s="138"/>
      <c r="D4" s="139"/>
      <c r="E4" s="140"/>
      <c r="F4" s="140"/>
      <c r="G4" s="140"/>
      <c r="H4" s="140"/>
      <c r="I4" s="1"/>
      <c r="J4" s="69" t="s">
        <v>106</v>
      </c>
    </row>
    <row r="5" spans="1:10" ht="22.5" customHeight="1" x14ac:dyDescent="0.2">
      <c r="B5" s="137" t="s">
        <v>1</v>
      </c>
      <c r="C5" s="138"/>
      <c r="D5" s="139"/>
      <c r="E5" s="140"/>
      <c r="F5" s="137" t="s">
        <v>22</v>
      </c>
      <c r="G5" s="138"/>
      <c r="H5" s="63"/>
      <c r="I5" s="1"/>
      <c r="J5" s="69" t="s">
        <v>37</v>
      </c>
    </row>
    <row r="6" spans="1:10" ht="13.5" customHeight="1" x14ac:dyDescent="0.2">
      <c r="B6" s="6"/>
      <c r="C6" s="6"/>
      <c r="D6" s="1"/>
      <c r="E6" s="1"/>
      <c r="G6" s="1"/>
      <c r="H6" s="1"/>
      <c r="I6" s="1"/>
      <c r="J6" s="69"/>
    </row>
    <row r="7" spans="1:10" ht="22.5" customHeight="1" x14ac:dyDescent="0.2">
      <c r="B7" s="137" t="s">
        <v>2</v>
      </c>
      <c r="C7" s="138"/>
      <c r="D7" s="139"/>
      <c r="E7" s="140"/>
      <c r="F7" s="140"/>
      <c r="G7" s="140"/>
      <c r="H7" s="140"/>
      <c r="I7" s="1"/>
      <c r="J7" s="69" t="s">
        <v>110</v>
      </c>
    </row>
    <row r="8" spans="1:10" ht="22.5" customHeight="1" x14ac:dyDescent="0.2">
      <c r="B8" s="137" t="s">
        <v>3</v>
      </c>
      <c r="C8" s="138"/>
      <c r="D8" s="139"/>
      <c r="E8" s="140"/>
      <c r="F8" s="140"/>
      <c r="G8" s="140"/>
      <c r="H8" s="140"/>
      <c r="I8" s="1"/>
      <c r="J8" s="69" t="s">
        <v>107</v>
      </c>
    </row>
    <row r="9" spans="1:10" ht="22.5" customHeight="1" x14ac:dyDescent="0.2">
      <c r="B9" s="137" t="s">
        <v>4</v>
      </c>
      <c r="C9" s="138"/>
      <c r="D9" s="139"/>
      <c r="E9" s="140"/>
      <c r="F9" s="140"/>
      <c r="G9" s="140"/>
      <c r="H9" s="140"/>
      <c r="I9" s="1"/>
      <c r="J9" s="69" t="s">
        <v>112</v>
      </c>
    </row>
    <row r="10" spans="1:10" ht="22.5" customHeight="1" x14ac:dyDescent="0.2">
      <c r="B10" s="137" t="s">
        <v>5</v>
      </c>
      <c r="C10" s="138"/>
      <c r="D10" s="139"/>
      <c r="E10" s="140"/>
      <c r="F10" s="140"/>
      <c r="G10" s="140"/>
      <c r="H10" s="140"/>
      <c r="I10" s="1"/>
      <c r="J10" s="69" t="s">
        <v>112</v>
      </c>
    </row>
    <row r="11" spans="1:10" ht="22.5" customHeight="1" x14ac:dyDescent="0.2">
      <c r="B11" s="137" t="s">
        <v>20</v>
      </c>
      <c r="C11" s="138"/>
      <c r="D11" s="135" t="s">
        <v>19</v>
      </c>
      <c r="E11" s="136"/>
      <c r="F11" s="136"/>
      <c r="G11" s="136"/>
      <c r="H11" s="136"/>
      <c r="J11" s="69"/>
    </row>
    <row r="12" spans="1:10" ht="22.5" customHeight="1" x14ac:dyDescent="0.2">
      <c r="B12" s="137"/>
      <c r="C12" s="138"/>
      <c r="D12" s="135"/>
      <c r="E12" s="136"/>
      <c r="F12" s="136"/>
      <c r="G12" s="136"/>
      <c r="H12" s="136"/>
      <c r="J12" s="69" t="s">
        <v>108</v>
      </c>
    </row>
    <row r="13" spans="1:10" ht="12.75" customHeight="1" x14ac:dyDescent="0.2">
      <c r="B13" s="6"/>
      <c r="C13" s="6"/>
      <c r="D13" s="1"/>
      <c r="E13" s="1"/>
      <c r="G13" s="1"/>
      <c r="H13" s="1"/>
      <c r="I13" s="1"/>
      <c r="J13" s="69"/>
    </row>
    <row r="14" spans="1:10" ht="22.5" customHeight="1" x14ac:dyDescent="0.2">
      <c r="B14" s="137" t="s">
        <v>21</v>
      </c>
      <c r="C14" s="138"/>
      <c r="D14" s="143"/>
      <c r="E14" s="144"/>
      <c r="F14" s="145"/>
      <c r="G14" s="41" t="s">
        <v>56</v>
      </c>
      <c r="H14" s="64" t="s">
        <v>98</v>
      </c>
      <c r="I14" s="1"/>
      <c r="J14" s="69" t="s">
        <v>109</v>
      </c>
    </row>
    <row r="15" spans="1:10" ht="22.5" customHeight="1" x14ac:dyDescent="0.2">
      <c r="B15" s="137" t="s">
        <v>4</v>
      </c>
      <c r="C15" s="138"/>
      <c r="D15" s="139"/>
      <c r="E15" s="140"/>
      <c r="F15" s="140"/>
      <c r="G15" s="140"/>
      <c r="H15" s="140"/>
      <c r="I15" s="1"/>
      <c r="J15" s="69" t="s">
        <v>111</v>
      </c>
    </row>
    <row r="16" spans="1:10" ht="22.5" customHeight="1" x14ac:dyDescent="0.2">
      <c r="B16" s="137" t="s">
        <v>34</v>
      </c>
      <c r="C16" s="138"/>
      <c r="D16" s="139"/>
      <c r="E16" s="140"/>
      <c r="F16" s="140"/>
      <c r="G16" s="140"/>
      <c r="H16" s="140"/>
      <c r="I16" s="1"/>
      <c r="J16" s="69" t="s">
        <v>113</v>
      </c>
    </row>
    <row r="17" spans="2:10" ht="22.5" customHeight="1" x14ac:dyDescent="0.2">
      <c r="B17" s="137" t="s">
        <v>35</v>
      </c>
      <c r="C17" s="138"/>
      <c r="D17" s="139"/>
      <c r="E17" s="140"/>
      <c r="F17" s="140"/>
      <c r="G17" s="140"/>
      <c r="H17" s="140"/>
      <c r="I17" s="1"/>
      <c r="J17" s="69" t="s">
        <v>114</v>
      </c>
    </row>
    <row r="18" spans="2:10" ht="45" customHeight="1" x14ac:dyDescent="0.2">
      <c r="B18" s="133" t="s">
        <v>260</v>
      </c>
      <c r="C18" s="134"/>
      <c r="D18" s="135"/>
      <c r="E18" s="136"/>
      <c r="F18" s="136"/>
      <c r="G18" s="136"/>
      <c r="H18" s="136"/>
      <c r="I18" s="1"/>
      <c r="J18" s="69" t="s">
        <v>261</v>
      </c>
    </row>
    <row r="19" spans="2:10" ht="22.5" customHeight="1" x14ac:dyDescent="0.2">
      <c r="C19" s="73"/>
      <c r="D19" s="73"/>
      <c r="E19" s="73"/>
      <c r="F19" s="73"/>
      <c r="G19" s="73"/>
      <c r="H19" s="73"/>
      <c r="I19" s="42"/>
    </row>
    <row r="20" spans="2:10" x14ac:dyDescent="0.2">
      <c r="B20" s="5" t="s">
        <v>38</v>
      </c>
    </row>
    <row r="21" spans="2:10" x14ac:dyDescent="0.2">
      <c r="B21" s="5" t="s">
        <v>39</v>
      </c>
    </row>
  </sheetData>
  <mergeCells count="30">
    <mergeCell ref="B16:C16"/>
    <mergeCell ref="B14:C14"/>
    <mergeCell ref="E1:H1"/>
    <mergeCell ref="D14:F14"/>
    <mergeCell ref="D4:H4"/>
    <mergeCell ref="D7:H7"/>
    <mergeCell ref="D8:H8"/>
    <mergeCell ref="D9:H9"/>
    <mergeCell ref="D3:H3"/>
    <mergeCell ref="B9:C9"/>
    <mergeCell ref="B10:C10"/>
    <mergeCell ref="D12:H12"/>
    <mergeCell ref="D15:H15"/>
    <mergeCell ref="B15:C15"/>
    <mergeCell ref="B18:C18"/>
    <mergeCell ref="D18:H18"/>
    <mergeCell ref="B1:C1"/>
    <mergeCell ref="B4:C4"/>
    <mergeCell ref="B5:C5"/>
    <mergeCell ref="B7:C7"/>
    <mergeCell ref="B8:C8"/>
    <mergeCell ref="B3:C3"/>
    <mergeCell ref="B17:C17"/>
    <mergeCell ref="D17:H17"/>
    <mergeCell ref="B11:C12"/>
    <mergeCell ref="D5:E5"/>
    <mergeCell ref="F5:G5"/>
    <mergeCell ref="D16:H16"/>
    <mergeCell ref="D10:H10"/>
    <mergeCell ref="D11:H11"/>
  </mergeCells>
  <phoneticPr fontId="2"/>
  <dataValidations count="1">
    <dataValidation type="list" allowBlank="1" showInputMessage="1" showErrorMessage="1" sqref="D5:E5" xr:uid="{00000000-0002-0000-0000-000000000000}">
      <formula1>$B$20:$B$21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R75"/>
  <sheetViews>
    <sheetView zoomScaleNormal="100" workbookViewId="0"/>
  </sheetViews>
  <sheetFormatPr defaultColWidth="8.90625" defaultRowHeight="17.5" x14ac:dyDescent="0.2"/>
  <cols>
    <col min="1" max="1" width="5.6328125" style="6" customWidth="1"/>
    <col min="2" max="2" width="4.36328125" style="2" customWidth="1"/>
    <col min="3" max="4" width="8.08984375" style="2" customWidth="1"/>
    <col min="5" max="5" width="4.36328125" style="2" customWidth="1"/>
    <col min="6" max="6" width="6.26953125" style="1" customWidth="1"/>
    <col min="7" max="7" width="18.453125" style="2" customWidth="1"/>
    <col min="8" max="9" width="8.08984375" style="2" customWidth="1"/>
    <col min="10" max="10" width="6.26953125" style="2" customWidth="1"/>
    <col min="11" max="11" width="11.26953125" style="2" customWidth="1"/>
    <col min="12" max="12" width="9" style="2" customWidth="1"/>
    <col min="13" max="13" width="12.453125" style="2" customWidth="1"/>
    <col min="14" max="18" width="8.90625" style="2"/>
  </cols>
  <sheetData>
    <row r="1" spans="1:18" s="78" customFormat="1" ht="18.75" customHeight="1" x14ac:dyDescent="0.2">
      <c r="A1" s="6"/>
      <c r="B1" s="152" t="s">
        <v>15</v>
      </c>
      <c r="C1" s="133"/>
      <c r="D1" s="153">
        <f>'【入力】チーム基本情報（男子）'!D3</f>
        <v>0</v>
      </c>
      <c r="E1" s="154"/>
      <c r="F1" s="154"/>
      <c r="G1" s="155"/>
      <c r="H1" s="69" t="s">
        <v>200</v>
      </c>
      <c r="I1" s="5"/>
      <c r="J1" s="76"/>
      <c r="K1" s="5"/>
      <c r="L1" s="5"/>
      <c r="N1" s="5"/>
      <c r="P1" s="77"/>
      <c r="Q1" s="5"/>
      <c r="R1" s="5"/>
    </row>
    <row r="2" spans="1:18" s="78" customFormat="1" ht="15" customHeight="1" x14ac:dyDescent="0.2">
      <c r="A2" s="6"/>
      <c r="B2" s="156" t="s">
        <v>24</v>
      </c>
      <c r="C2" s="157"/>
      <c r="D2" s="167" t="s">
        <v>25</v>
      </c>
      <c r="E2" s="158"/>
      <c r="F2" s="158"/>
      <c r="G2" s="44" t="s">
        <v>57</v>
      </c>
      <c r="H2" s="158" t="s">
        <v>59</v>
      </c>
      <c r="I2" s="158"/>
      <c r="J2" s="7" t="s">
        <v>32</v>
      </c>
      <c r="K2" s="5" t="s">
        <v>52</v>
      </c>
      <c r="L2" s="5" t="s">
        <v>41</v>
      </c>
      <c r="M2" s="5" t="s">
        <v>47</v>
      </c>
      <c r="N2" s="5">
        <v>1</v>
      </c>
      <c r="P2" s="5" t="s">
        <v>54</v>
      </c>
      <c r="Q2" s="5"/>
      <c r="R2" s="5"/>
    </row>
    <row r="3" spans="1:18" s="78" customFormat="1" ht="15" customHeight="1" x14ac:dyDescent="0.2">
      <c r="A3" s="6"/>
      <c r="B3" s="159"/>
      <c r="C3" s="160"/>
      <c r="D3" s="168"/>
      <c r="E3" s="169"/>
      <c r="F3" s="151"/>
      <c r="G3" s="79"/>
      <c r="H3" s="161"/>
      <c r="I3" s="160"/>
      <c r="J3" s="80"/>
      <c r="K3" s="5" t="s">
        <v>53</v>
      </c>
      <c r="L3" s="5" t="s">
        <v>42</v>
      </c>
      <c r="M3" s="5" t="s">
        <v>48</v>
      </c>
      <c r="N3" s="5">
        <v>2</v>
      </c>
      <c r="P3" s="5" t="s">
        <v>115</v>
      </c>
      <c r="Q3" s="5"/>
      <c r="R3" s="5"/>
    </row>
    <row r="4" spans="1:18" s="78" customFormat="1" ht="15" customHeight="1" x14ac:dyDescent="0.2">
      <c r="A4" s="6"/>
      <c r="B4" s="159"/>
      <c r="C4" s="160"/>
      <c r="D4" s="168"/>
      <c r="E4" s="169"/>
      <c r="F4" s="151"/>
      <c r="G4" s="79"/>
      <c r="H4" s="161"/>
      <c r="I4" s="160"/>
      <c r="J4" s="80"/>
      <c r="K4" s="5" t="s">
        <v>55</v>
      </c>
      <c r="L4" s="5" t="s">
        <v>44</v>
      </c>
      <c r="M4" s="5" t="s">
        <v>49</v>
      </c>
      <c r="N4" s="5">
        <v>3</v>
      </c>
      <c r="P4" s="5" t="s">
        <v>116</v>
      </c>
      <c r="Q4" s="5"/>
      <c r="R4" s="5"/>
    </row>
    <row r="5" spans="1:18" s="78" customFormat="1" ht="15" customHeight="1" x14ac:dyDescent="0.2">
      <c r="A5" s="6"/>
      <c r="B5" s="162" t="s">
        <v>259</v>
      </c>
      <c r="C5" s="163"/>
      <c r="D5" s="153">
        <f>'【入力】チーム基本情報（男子）'!D14:F14</f>
        <v>0</v>
      </c>
      <c r="E5" s="154"/>
      <c r="F5" s="170"/>
      <c r="G5" s="45" t="str">
        <f>'【入力】チーム基本情報（男子）'!H14</f>
        <v>高</v>
      </c>
      <c r="H5" s="161"/>
      <c r="I5" s="160"/>
      <c r="J5" s="80"/>
      <c r="K5" s="5" t="s">
        <v>41</v>
      </c>
      <c r="L5" s="5" t="s">
        <v>43</v>
      </c>
      <c r="M5" s="5" t="s">
        <v>50</v>
      </c>
      <c r="N5" s="5">
        <v>4</v>
      </c>
      <c r="P5" s="5" t="s">
        <v>117</v>
      </c>
      <c r="Q5" s="5"/>
      <c r="R5" s="5"/>
    </row>
    <row r="6" spans="1:18" s="78" customFormat="1" ht="15" customHeight="1" x14ac:dyDescent="0.2">
      <c r="A6" s="6"/>
      <c r="B6" s="159"/>
      <c r="C6" s="160"/>
      <c r="D6" s="168"/>
      <c r="E6" s="169"/>
      <c r="F6" s="151"/>
      <c r="G6" s="79"/>
      <c r="H6" s="161"/>
      <c r="I6" s="160"/>
      <c r="J6" s="80"/>
      <c r="K6" s="5"/>
      <c r="L6" s="5" t="s">
        <v>45</v>
      </c>
      <c r="M6" s="5" t="s">
        <v>31</v>
      </c>
      <c r="N6" s="5">
        <v>5</v>
      </c>
      <c r="P6" s="5" t="s">
        <v>118</v>
      </c>
      <c r="Q6" s="5"/>
      <c r="R6" s="5"/>
    </row>
    <row r="7" spans="1:18" s="78" customFormat="1" ht="15" customHeight="1" x14ac:dyDescent="0.2">
      <c r="A7" s="6"/>
      <c r="B7" s="159"/>
      <c r="C7" s="160"/>
      <c r="D7" s="168"/>
      <c r="E7" s="169"/>
      <c r="F7" s="151"/>
      <c r="G7" s="79"/>
      <c r="H7" s="161"/>
      <c r="I7" s="160"/>
      <c r="J7" s="80"/>
      <c r="K7" s="5"/>
      <c r="L7" s="5" t="s">
        <v>46</v>
      </c>
      <c r="M7" s="5"/>
      <c r="N7" s="5">
        <v>6</v>
      </c>
      <c r="P7" s="5" t="s">
        <v>119</v>
      </c>
      <c r="Q7" s="5"/>
      <c r="R7" s="5"/>
    </row>
    <row r="8" spans="1:18" s="78" customFormat="1" ht="15" customHeight="1" x14ac:dyDescent="0.2">
      <c r="A8" s="6"/>
      <c r="B8" s="159"/>
      <c r="C8" s="160"/>
      <c r="D8" s="168"/>
      <c r="E8" s="169"/>
      <c r="F8" s="151"/>
      <c r="G8" s="79"/>
      <c r="H8" s="161"/>
      <c r="I8" s="160"/>
      <c r="J8" s="80"/>
      <c r="K8" s="5"/>
      <c r="L8" s="5"/>
      <c r="M8" s="5"/>
      <c r="N8" s="5"/>
      <c r="O8" s="40"/>
      <c r="P8" s="5" t="s">
        <v>120</v>
      </c>
      <c r="Q8" s="5"/>
      <c r="R8" s="5"/>
    </row>
    <row r="9" spans="1:18" s="78" customFormat="1" ht="15" customHeight="1" x14ac:dyDescent="0.2">
      <c r="A9" s="6"/>
      <c r="B9" s="159"/>
      <c r="C9" s="160"/>
      <c r="D9" s="168"/>
      <c r="E9" s="169"/>
      <c r="F9" s="151"/>
      <c r="G9" s="79"/>
      <c r="H9" s="161"/>
      <c r="I9" s="160"/>
      <c r="J9" s="80"/>
      <c r="K9" s="5"/>
      <c r="L9" s="5"/>
      <c r="M9" s="5"/>
      <c r="N9" s="5"/>
      <c r="O9" s="5"/>
      <c r="P9" s="5" t="s">
        <v>121</v>
      </c>
      <c r="Q9" s="5"/>
      <c r="R9" s="5"/>
    </row>
    <row r="10" spans="1:18" s="78" customFormat="1" ht="15" customHeight="1" x14ac:dyDescent="0.2">
      <c r="A10" s="6"/>
      <c r="B10" s="164"/>
      <c r="C10" s="148"/>
      <c r="D10" s="146"/>
      <c r="E10" s="165"/>
      <c r="F10" s="147"/>
      <c r="G10" s="81"/>
      <c r="H10" s="166"/>
      <c r="I10" s="148"/>
      <c r="J10" s="82"/>
      <c r="K10" s="5"/>
      <c r="L10" s="5"/>
      <c r="M10" s="5"/>
      <c r="N10" s="5"/>
      <c r="O10" s="40"/>
      <c r="P10" s="5" t="s">
        <v>122</v>
      </c>
      <c r="Q10" s="5"/>
      <c r="R10" s="5"/>
    </row>
    <row r="11" spans="1:18" s="78" customFormat="1" ht="15" customHeight="1" x14ac:dyDescent="0.2">
      <c r="A11" s="6"/>
      <c r="B11" s="164"/>
      <c r="C11" s="148"/>
      <c r="D11" s="146"/>
      <c r="E11" s="165"/>
      <c r="F11" s="147"/>
      <c r="G11" s="81"/>
      <c r="H11" s="166"/>
      <c r="I11" s="148"/>
      <c r="J11" s="82"/>
      <c r="K11" s="5"/>
      <c r="L11" s="5"/>
      <c r="M11" s="5"/>
      <c r="N11" s="5"/>
      <c r="O11" s="40"/>
      <c r="P11" s="5" t="s">
        <v>196</v>
      </c>
      <c r="Q11" s="5"/>
      <c r="R11" s="5"/>
    </row>
    <row r="12" spans="1:18" s="78" customFormat="1" ht="15" customHeight="1" x14ac:dyDescent="0.2">
      <c r="A12" s="6"/>
      <c r="B12" s="164"/>
      <c r="C12" s="148"/>
      <c r="D12" s="146"/>
      <c r="E12" s="165"/>
      <c r="F12" s="147"/>
      <c r="G12" s="81"/>
      <c r="H12" s="166"/>
      <c r="I12" s="148"/>
      <c r="J12" s="82"/>
      <c r="K12" s="5"/>
      <c r="L12" s="5"/>
      <c r="M12" s="5"/>
      <c r="N12" s="5"/>
      <c r="O12" s="5"/>
      <c r="P12" s="5" t="s">
        <v>197</v>
      </c>
      <c r="Q12" s="5"/>
      <c r="R12" s="5"/>
    </row>
    <row r="13" spans="1:18" s="78" customFormat="1" ht="15" customHeight="1" x14ac:dyDescent="0.2">
      <c r="A13" s="6"/>
      <c r="B13" s="46" t="s">
        <v>6</v>
      </c>
      <c r="C13" s="171" t="s">
        <v>7</v>
      </c>
      <c r="D13" s="171"/>
      <c r="E13" s="47" t="s">
        <v>8</v>
      </c>
      <c r="F13" s="47" t="s">
        <v>9</v>
      </c>
      <c r="G13" s="7" t="s">
        <v>58</v>
      </c>
      <c r="H13" s="171" t="s">
        <v>59</v>
      </c>
      <c r="I13" s="171"/>
      <c r="J13" s="171" t="s">
        <v>60</v>
      </c>
      <c r="K13" s="171"/>
      <c r="L13" s="47" t="s">
        <v>86</v>
      </c>
      <c r="M13" s="43" t="s">
        <v>23</v>
      </c>
      <c r="N13" s="7" t="s">
        <v>51</v>
      </c>
      <c r="O13" s="5"/>
      <c r="Q13" s="5"/>
      <c r="R13" s="5"/>
    </row>
    <row r="14" spans="1:18" s="78" customFormat="1" ht="15" customHeight="1" x14ac:dyDescent="0.2">
      <c r="A14" s="88" t="s">
        <v>27</v>
      </c>
      <c r="B14" s="86"/>
      <c r="C14" s="150"/>
      <c r="D14" s="150"/>
      <c r="E14" s="83"/>
      <c r="F14" s="83"/>
      <c r="G14" s="80"/>
      <c r="H14" s="150"/>
      <c r="I14" s="150"/>
      <c r="J14" s="151"/>
      <c r="K14" s="150"/>
      <c r="L14" s="83"/>
      <c r="M14" s="84"/>
      <c r="N14" s="80"/>
      <c r="O14" s="5"/>
      <c r="P14" s="69" t="s">
        <v>198</v>
      </c>
      <c r="Q14" s="5"/>
      <c r="R14" s="5"/>
    </row>
    <row r="15" spans="1:18" s="78" customFormat="1" ht="15" customHeight="1" x14ac:dyDescent="0.2">
      <c r="A15" s="6">
        <v>2</v>
      </c>
      <c r="B15" s="86"/>
      <c r="C15" s="150"/>
      <c r="D15" s="150"/>
      <c r="E15" s="83"/>
      <c r="F15" s="83"/>
      <c r="G15" s="80"/>
      <c r="H15" s="150"/>
      <c r="I15" s="150"/>
      <c r="J15" s="151"/>
      <c r="K15" s="150"/>
      <c r="L15" s="83"/>
      <c r="M15" s="84"/>
      <c r="N15" s="80"/>
      <c r="O15" s="5"/>
      <c r="P15" s="5"/>
      <c r="Q15" s="5"/>
      <c r="R15" s="5"/>
    </row>
    <row r="16" spans="1:18" s="78" customFormat="1" ht="15" customHeight="1" x14ac:dyDescent="0.2">
      <c r="A16" s="6">
        <v>3</v>
      </c>
      <c r="B16" s="86"/>
      <c r="C16" s="150"/>
      <c r="D16" s="150"/>
      <c r="E16" s="83"/>
      <c r="F16" s="83"/>
      <c r="G16" s="80"/>
      <c r="H16" s="151"/>
      <c r="I16" s="150"/>
      <c r="J16" s="150"/>
      <c r="K16" s="150"/>
      <c r="L16" s="83"/>
      <c r="M16" s="84"/>
      <c r="N16" s="80"/>
      <c r="O16" s="5"/>
      <c r="P16" s="5"/>
      <c r="Q16" s="5"/>
      <c r="R16" s="5"/>
    </row>
    <row r="17" spans="1:18" s="78" customFormat="1" ht="15" customHeight="1" x14ac:dyDescent="0.2">
      <c r="A17" s="6">
        <v>4</v>
      </c>
      <c r="B17" s="86"/>
      <c r="C17" s="150"/>
      <c r="D17" s="150"/>
      <c r="E17" s="83"/>
      <c r="F17" s="83"/>
      <c r="G17" s="80"/>
      <c r="H17" s="150"/>
      <c r="I17" s="150"/>
      <c r="J17" s="151"/>
      <c r="K17" s="150"/>
      <c r="L17" s="83"/>
      <c r="M17" s="84"/>
      <c r="N17" s="80"/>
      <c r="O17" s="5"/>
      <c r="P17" s="5"/>
      <c r="Q17" s="5"/>
      <c r="R17" s="5"/>
    </row>
    <row r="18" spans="1:18" s="78" customFormat="1" ht="15" customHeight="1" x14ac:dyDescent="0.2">
      <c r="A18" s="6">
        <v>5</v>
      </c>
      <c r="B18" s="86"/>
      <c r="C18" s="150"/>
      <c r="D18" s="150"/>
      <c r="E18" s="83"/>
      <c r="F18" s="83"/>
      <c r="G18" s="80"/>
      <c r="H18" s="150"/>
      <c r="I18" s="150"/>
      <c r="J18" s="151"/>
      <c r="K18" s="150"/>
      <c r="L18" s="83"/>
      <c r="M18" s="84"/>
      <c r="N18" s="80"/>
      <c r="O18" s="5"/>
      <c r="P18" s="5"/>
      <c r="Q18" s="5"/>
      <c r="R18" s="5"/>
    </row>
    <row r="19" spans="1:18" s="78" customFormat="1" ht="15" customHeight="1" x14ac:dyDescent="0.2">
      <c r="A19" s="6">
        <v>6</v>
      </c>
      <c r="B19" s="86"/>
      <c r="C19" s="150"/>
      <c r="D19" s="150"/>
      <c r="E19" s="83"/>
      <c r="F19" s="83"/>
      <c r="G19" s="80"/>
      <c r="H19" s="150"/>
      <c r="I19" s="150"/>
      <c r="J19" s="151"/>
      <c r="K19" s="150"/>
      <c r="L19" s="83"/>
      <c r="M19" s="84"/>
      <c r="N19" s="80"/>
      <c r="O19" s="5"/>
      <c r="P19" s="5"/>
      <c r="Q19" s="5"/>
      <c r="R19" s="5"/>
    </row>
    <row r="20" spans="1:18" s="78" customFormat="1" ht="15" customHeight="1" x14ac:dyDescent="0.2">
      <c r="A20" s="6">
        <v>7</v>
      </c>
      <c r="B20" s="86"/>
      <c r="C20" s="150"/>
      <c r="D20" s="150"/>
      <c r="E20" s="83"/>
      <c r="F20" s="83"/>
      <c r="G20" s="80"/>
      <c r="H20" s="150"/>
      <c r="I20" s="150"/>
      <c r="J20" s="151"/>
      <c r="K20" s="150"/>
      <c r="L20" s="83"/>
      <c r="M20" s="84"/>
      <c r="N20" s="80"/>
      <c r="O20" s="5"/>
      <c r="P20" s="5"/>
      <c r="Q20" s="5"/>
      <c r="R20" s="5"/>
    </row>
    <row r="21" spans="1:18" s="78" customFormat="1" ht="15" customHeight="1" x14ac:dyDescent="0.2">
      <c r="A21" s="6">
        <v>8</v>
      </c>
      <c r="B21" s="86"/>
      <c r="C21" s="150"/>
      <c r="D21" s="150"/>
      <c r="E21" s="83"/>
      <c r="F21" s="83"/>
      <c r="G21" s="80"/>
      <c r="H21" s="150"/>
      <c r="I21" s="150"/>
      <c r="J21" s="151"/>
      <c r="K21" s="150"/>
      <c r="L21" s="83"/>
      <c r="M21" s="84"/>
      <c r="N21" s="80"/>
      <c r="O21" s="5"/>
      <c r="P21" s="5"/>
      <c r="Q21" s="5"/>
      <c r="R21" s="5"/>
    </row>
    <row r="22" spans="1:18" s="78" customFormat="1" ht="15" customHeight="1" x14ac:dyDescent="0.2">
      <c r="A22" s="6">
        <v>9</v>
      </c>
      <c r="B22" s="86"/>
      <c r="C22" s="150"/>
      <c r="D22" s="150"/>
      <c r="E22" s="83"/>
      <c r="F22" s="83"/>
      <c r="G22" s="80"/>
      <c r="H22" s="150"/>
      <c r="I22" s="150"/>
      <c r="J22" s="151"/>
      <c r="K22" s="150"/>
      <c r="L22" s="83"/>
      <c r="M22" s="84"/>
      <c r="N22" s="80"/>
      <c r="O22" s="5"/>
      <c r="P22" s="5"/>
      <c r="Q22" s="5"/>
      <c r="R22" s="5"/>
    </row>
    <row r="23" spans="1:18" s="78" customFormat="1" ht="15" customHeight="1" x14ac:dyDescent="0.2">
      <c r="A23" s="6">
        <v>10</v>
      </c>
      <c r="B23" s="86"/>
      <c r="C23" s="150"/>
      <c r="D23" s="150"/>
      <c r="E23" s="83"/>
      <c r="F23" s="83"/>
      <c r="G23" s="80"/>
      <c r="H23" s="151"/>
      <c r="I23" s="150"/>
      <c r="J23" s="150"/>
      <c r="K23" s="150"/>
      <c r="L23" s="83"/>
      <c r="M23" s="84"/>
      <c r="N23" s="80"/>
      <c r="O23" s="5"/>
      <c r="P23" s="5"/>
      <c r="Q23" s="5"/>
      <c r="R23" s="5"/>
    </row>
    <row r="24" spans="1:18" s="78" customFormat="1" ht="15" customHeight="1" x14ac:dyDescent="0.2">
      <c r="A24" s="6">
        <v>11</v>
      </c>
      <c r="B24" s="86"/>
      <c r="C24" s="150"/>
      <c r="D24" s="150"/>
      <c r="E24" s="83"/>
      <c r="F24" s="83"/>
      <c r="G24" s="80"/>
      <c r="H24" s="150"/>
      <c r="I24" s="150"/>
      <c r="J24" s="151"/>
      <c r="K24" s="150"/>
      <c r="L24" s="83"/>
      <c r="M24" s="84"/>
      <c r="N24" s="80"/>
      <c r="O24" s="5"/>
      <c r="P24" s="5"/>
      <c r="Q24" s="5"/>
      <c r="R24" s="5"/>
    </row>
    <row r="25" spans="1:18" s="78" customFormat="1" ht="15" customHeight="1" x14ac:dyDescent="0.2">
      <c r="A25" s="6">
        <v>12</v>
      </c>
      <c r="B25" s="86"/>
      <c r="C25" s="150"/>
      <c r="D25" s="150"/>
      <c r="E25" s="83"/>
      <c r="F25" s="83"/>
      <c r="G25" s="80"/>
      <c r="H25" s="151"/>
      <c r="I25" s="150"/>
      <c r="J25" s="150"/>
      <c r="K25" s="150"/>
      <c r="L25" s="83"/>
      <c r="M25" s="84"/>
      <c r="N25" s="80"/>
      <c r="O25" s="5"/>
      <c r="P25" s="5"/>
      <c r="Q25" s="5"/>
      <c r="R25" s="5"/>
    </row>
    <row r="26" spans="1:18" s="78" customFormat="1" ht="15" customHeight="1" x14ac:dyDescent="0.2">
      <c r="A26" s="6">
        <v>13</v>
      </c>
      <c r="B26" s="86"/>
      <c r="C26" s="150"/>
      <c r="D26" s="150"/>
      <c r="E26" s="83"/>
      <c r="F26" s="83"/>
      <c r="G26" s="80"/>
      <c r="H26" s="150"/>
      <c r="I26" s="150"/>
      <c r="J26" s="151"/>
      <c r="K26" s="150"/>
      <c r="L26" s="83"/>
      <c r="M26" s="84"/>
      <c r="N26" s="80"/>
      <c r="O26" s="5"/>
      <c r="P26" s="5"/>
      <c r="Q26" s="5"/>
      <c r="R26" s="5"/>
    </row>
    <row r="27" spans="1:18" s="78" customFormat="1" ht="15" customHeight="1" x14ac:dyDescent="0.2">
      <c r="A27" s="6">
        <v>14</v>
      </c>
      <c r="B27" s="86"/>
      <c r="C27" s="150"/>
      <c r="D27" s="150"/>
      <c r="E27" s="83"/>
      <c r="F27" s="83"/>
      <c r="G27" s="80"/>
      <c r="H27" s="150"/>
      <c r="I27" s="150"/>
      <c r="J27" s="151"/>
      <c r="K27" s="150"/>
      <c r="L27" s="83"/>
      <c r="M27" s="84"/>
      <c r="N27" s="80"/>
      <c r="O27" s="5"/>
      <c r="P27" s="5"/>
      <c r="Q27" s="5"/>
      <c r="R27" s="5"/>
    </row>
    <row r="28" spans="1:18" s="78" customFormat="1" ht="15" customHeight="1" x14ac:dyDescent="0.2">
      <c r="A28" s="6">
        <v>15</v>
      </c>
      <c r="B28" s="86"/>
      <c r="C28" s="150"/>
      <c r="D28" s="150"/>
      <c r="E28" s="83"/>
      <c r="F28" s="83"/>
      <c r="G28" s="80"/>
      <c r="H28" s="150"/>
      <c r="I28" s="150"/>
      <c r="J28" s="151"/>
      <c r="K28" s="150"/>
      <c r="L28" s="83"/>
      <c r="M28" s="84"/>
      <c r="N28" s="80"/>
      <c r="O28" s="5"/>
      <c r="P28" s="5"/>
      <c r="Q28" s="5"/>
      <c r="R28" s="5"/>
    </row>
    <row r="29" spans="1:18" s="78" customFormat="1" ht="15" customHeight="1" x14ac:dyDescent="0.2">
      <c r="A29" s="6">
        <v>16</v>
      </c>
      <c r="B29" s="74"/>
      <c r="C29" s="149"/>
      <c r="D29" s="149"/>
      <c r="E29" s="75"/>
      <c r="F29" s="75"/>
      <c r="G29" s="82"/>
      <c r="H29" s="149"/>
      <c r="I29" s="149"/>
      <c r="J29" s="147"/>
      <c r="K29" s="149"/>
      <c r="L29" s="75"/>
      <c r="M29" s="85"/>
      <c r="N29" s="82"/>
      <c r="O29" s="89" t="s">
        <v>193</v>
      </c>
      <c r="P29" s="69" t="s">
        <v>199</v>
      </c>
      <c r="Q29" s="5"/>
      <c r="R29" s="5"/>
    </row>
    <row r="30" spans="1:18" s="78" customFormat="1" ht="15" customHeight="1" x14ac:dyDescent="0.2">
      <c r="A30" s="6">
        <v>17</v>
      </c>
      <c r="B30" s="74"/>
      <c r="C30" s="149"/>
      <c r="D30" s="149"/>
      <c r="E30" s="75"/>
      <c r="F30" s="75"/>
      <c r="G30" s="82"/>
      <c r="H30" s="149"/>
      <c r="I30" s="149"/>
      <c r="J30" s="147"/>
      <c r="K30" s="149"/>
      <c r="L30" s="75"/>
      <c r="M30" s="85"/>
      <c r="N30" s="82"/>
      <c r="O30" s="89" t="s">
        <v>194</v>
      </c>
      <c r="P30" s="5"/>
      <c r="Q30" s="5"/>
      <c r="R30" s="5"/>
    </row>
    <row r="31" spans="1:18" s="78" customFormat="1" ht="15" customHeight="1" x14ac:dyDescent="0.2">
      <c r="A31" s="6">
        <v>18</v>
      </c>
      <c r="B31" s="74"/>
      <c r="C31" s="146"/>
      <c r="D31" s="147"/>
      <c r="E31" s="75"/>
      <c r="F31" s="75"/>
      <c r="G31" s="82"/>
      <c r="H31" s="149"/>
      <c r="I31" s="149"/>
      <c r="J31" s="147"/>
      <c r="K31" s="149"/>
      <c r="L31" s="75"/>
      <c r="M31" s="85"/>
      <c r="N31" s="82"/>
      <c r="O31" s="87"/>
      <c r="P31" s="5"/>
      <c r="Q31" s="5"/>
      <c r="R31" s="5"/>
    </row>
    <row r="32" spans="1:18" s="78" customFormat="1" ht="15" customHeight="1" x14ac:dyDescent="0.2">
      <c r="A32" s="6">
        <v>19</v>
      </c>
      <c r="B32" s="74"/>
      <c r="C32" s="149"/>
      <c r="D32" s="149"/>
      <c r="E32" s="75"/>
      <c r="F32" s="75"/>
      <c r="G32" s="82"/>
      <c r="H32" s="147"/>
      <c r="I32" s="149"/>
      <c r="J32" s="149"/>
      <c r="K32" s="149"/>
      <c r="L32" s="75"/>
      <c r="M32" s="85"/>
      <c r="N32" s="82"/>
      <c r="O32" s="87"/>
      <c r="P32" s="5"/>
      <c r="Q32" s="5"/>
      <c r="R32" s="5"/>
    </row>
    <row r="33" spans="1:18" s="78" customFormat="1" ht="15" customHeight="1" x14ac:dyDescent="0.2">
      <c r="A33" s="6">
        <v>20</v>
      </c>
      <c r="B33" s="74"/>
      <c r="C33" s="149"/>
      <c r="D33" s="149"/>
      <c r="E33" s="75"/>
      <c r="F33" s="75"/>
      <c r="G33" s="82"/>
      <c r="H33" s="147"/>
      <c r="I33" s="149"/>
      <c r="J33" s="149"/>
      <c r="K33" s="149"/>
      <c r="L33" s="75"/>
      <c r="M33" s="85"/>
      <c r="N33" s="82"/>
      <c r="O33" s="87"/>
      <c r="P33" s="5"/>
      <c r="Q33" s="5"/>
      <c r="R33" s="5"/>
    </row>
    <row r="34" spans="1:18" s="78" customFormat="1" ht="15" customHeight="1" x14ac:dyDescent="0.2">
      <c r="A34" s="6">
        <v>21</v>
      </c>
      <c r="B34" s="74"/>
      <c r="C34" s="149"/>
      <c r="D34" s="149"/>
      <c r="E34" s="75"/>
      <c r="F34" s="75"/>
      <c r="G34" s="82"/>
      <c r="H34" s="147"/>
      <c r="I34" s="149"/>
      <c r="J34" s="149"/>
      <c r="K34" s="149"/>
      <c r="L34" s="75"/>
      <c r="M34" s="85"/>
      <c r="N34" s="82"/>
      <c r="O34" s="87"/>
      <c r="P34" s="5"/>
      <c r="Q34" s="5"/>
      <c r="R34" s="5"/>
    </row>
    <row r="35" spans="1:18" s="78" customFormat="1" ht="15" customHeight="1" x14ac:dyDescent="0.2">
      <c r="A35" s="6">
        <v>22</v>
      </c>
      <c r="B35" s="74"/>
      <c r="C35" s="149"/>
      <c r="D35" s="149"/>
      <c r="E35" s="75"/>
      <c r="F35" s="75"/>
      <c r="G35" s="82"/>
      <c r="H35" s="147"/>
      <c r="I35" s="149"/>
      <c r="J35" s="149"/>
      <c r="K35" s="149"/>
      <c r="L35" s="75"/>
      <c r="M35" s="85"/>
      <c r="N35" s="82"/>
      <c r="O35" s="87"/>
      <c r="P35" s="5"/>
      <c r="Q35" s="5"/>
      <c r="R35" s="5"/>
    </row>
    <row r="36" spans="1:18" s="78" customFormat="1" ht="15" customHeight="1" x14ac:dyDescent="0.2">
      <c r="A36" s="6">
        <v>23</v>
      </c>
      <c r="B36" s="74"/>
      <c r="C36" s="149"/>
      <c r="D36" s="149"/>
      <c r="E36" s="75"/>
      <c r="F36" s="75"/>
      <c r="G36" s="82"/>
      <c r="H36" s="147"/>
      <c r="I36" s="149"/>
      <c r="J36" s="149"/>
      <c r="K36" s="149"/>
      <c r="L36" s="75"/>
      <c r="M36" s="85"/>
      <c r="N36" s="82"/>
      <c r="O36" s="87"/>
      <c r="P36" s="5"/>
      <c r="Q36" s="5"/>
      <c r="R36" s="5"/>
    </row>
    <row r="37" spans="1:18" s="78" customFormat="1" ht="15" customHeight="1" x14ac:dyDescent="0.2">
      <c r="A37" s="6">
        <v>24</v>
      </c>
      <c r="B37" s="74"/>
      <c r="C37" s="149"/>
      <c r="D37" s="149"/>
      <c r="E37" s="75"/>
      <c r="F37" s="75"/>
      <c r="G37" s="82"/>
      <c r="H37" s="147"/>
      <c r="I37" s="149"/>
      <c r="J37" s="149"/>
      <c r="K37" s="149"/>
      <c r="L37" s="75"/>
      <c r="M37" s="85"/>
      <c r="N37" s="82"/>
      <c r="O37" s="87"/>
      <c r="P37" s="5"/>
      <c r="Q37" s="5"/>
      <c r="R37" s="5"/>
    </row>
    <row r="38" spans="1:18" s="78" customFormat="1" ht="15" customHeight="1" x14ac:dyDescent="0.2">
      <c r="A38" s="6">
        <v>25</v>
      </c>
      <c r="B38" s="74"/>
      <c r="C38" s="149"/>
      <c r="D38" s="149"/>
      <c r="E38" s="75"/>
      <c r="F38" s="75"/>
      <c r="G38" s="82"/>
      <c r="H38" s="147"/>
      <c r="I38" s="149"/>
      <c r="J38" s="149"/>
      <c r="K38" s="149"/>
      <c r="L38" s="75"/>
      <c r="M38" s="85"/>
      <c r="N38" s="82"/>
      <c r="O38" s="87"/>
      <c r="P38" s="5"/>
      <c r="Q38" s="5"/>
      <c r="R38" s="5"/>
    </row>
    <row r="39" spans="1:18" s="78" customFormat="1" ht="15" customHeight="1" x14ac:dyDescent="0.2">
      <c r="A39" s="6">
        <v>26</v>
      </c>
      <c r="B39" s="74"/>
      <c r="C39" s="149"/>
      <c r="D39" s="149"/>
      <c r="E39" s="75"/>
      <c r="F39" s="75"/>
      <c r="G39" s="82"/>
      <c r="H39" s="147"/>
      <c r="I39" s="149"/>
      <c r="J39" s="149"/>
      <c r="K39" s="149"/>
      <c r="L39" s="75"/>
      <c r="M39" s="85"/>
      <c r="N39" s="82"/>
      <c r="O39" s="87"/>
      <c r="P39" s="5"/>
      <c r="Q39" s="5"/>
      <c r="R39" s="5"/>
    </row>
    <row r="40" spans="1:18" s="78" customFormat="1" ht="15" customHeight="1" x14ac:dyDescent="0.2">
      <c r="A40" s="6">
        <v>27</v>
      </c>
      <c r="B40" s="74"/>
      <c r="C40" s="149"/>
      <c r="D40" s="149"/>
      <c r="E40" s="75"/>
      <c r="F40" s="75"/>
      <c r="G40" s="82"/>
      <c r="H40" s="147"/>
      <c r="I40" s="149"/>
      <c r="J40" s="149"/>
      <c r="K40" s="149"/>
      <c r="L40" s="75"/>
      <c r="M40" s="85"/>
      <c r="N40" s="82"/>
      <c r="O40" s="87"/>
      <c r="P40" s="5"/>
      <c r="Q40" s="5"/>
      <c r="R40" s="5"/>
    </row>
    <row r="41" spans="1:18" s="78" customFormat="1" ht="15" customHeight="1" x14ac:dyDescent="0.2">
      <c r="A41" s="6">
        <v>28</v>
      </c>
      <c r="B41" s="74"/>
      <c r="C41" s="149"/>
      <c r="D41" s="149"/>
      <c r="E41" s="75"/>
      <c r="F41" s="75"/>
      <c r="G41" s="82"/>
      <c r="H41" s="147"/>
      <c r="I41" s="149"/>
      <c r="J41" s="149"/>
      <c r="K41" s="149"/>
      <c r="L41" s="75"/>
      <c r="M41" s="85"/>
      <c r="N41" s="82"/>
      <c r="O41" s="87"/>
      <c r="P41" s="5"/>
      <c r="Q41" s="5"/>
      <c r="R41" s="5"/>
    </row>
    <row r="42" spans="1:18" s="78" customFormat="1" ht="15" customHeight="1" x14ac:dyDescent="0.2">
      <c r="A42" s="6">
        <v>29</v>
      </c>
      <c r="B42" s="74"/>
      <c r="C42" s="149"/>
      <c r="D42" s="149"/>
      <c r="E42" s="75"/>
      <c r="F42" s="75"/>
      <c r="G42" s="82"/>
      <c r="H42" s="147"/>
      <c r="I42" s="149"/>
      <c r="J42" s="149"/>
      <c r="K42" s="149"/>
      <c r="L42" s="75"/>
      <c r="M42" s="85"/>
      <c r="N42" s="82"/>
      <c r="O42" s="87"/>
      <c r="P42" s="5"/>
      <c r="Q42" s="5"/>
      <c r="R42" s="5"/>
    </row>
    <row r="43" spans="1:18" s="78" customFormat="1" ht="15" customHeight="1" x14ac:dyDescent="0.2">
      <c r="A43" s="6">
        <v>30</v>
      </c>
      <c r="B43" s="74"/>
      <c r="C43" s="149"/>
      <c r="D43" s="149"/>
      <c r="E43" s="75"/>
      <c r="F43" s="75"/>
      <c r="G43" s="82"/>
      <c r="H43" s="147"/>
      <c r="I43" s="149"/>
      <c r="J43" s="149"/>
      <c r="K43" s="149"/>
      <c r="L43" s="75"/>
      <c r="M43" s="85"/>
      <c r="N43" s="82"/>
      <c r="O43" s="87"/>
      <c r="P43" s="5"/>
      <c r="Q43" s="5"/>
      <c r="R43" s="5"/>
    </row>
    <row r="44" spans="1:18" s="78" customFormat="1" ht="15" customHeight="1" x14ac:dyDescent="0.2">
      <c r="A44" s="6">
        <v>31</v>
      </c>
      <c r="B44" s="74"/>
      <c r="C44" s="149"/>
      <c r="D44" s="149"/>
      <c r="E44" s="75"/>
      <c r="F44" s="75"/>
      <c r="G44" s="82"/>
      <c r="H44" s="147"/>
      <c r="I44" s="149"/>
      <c r="J44" s="149"/>
      <c r="K44" s="149"/>
      <c r="L44" s="75"/>
      <c r="M44" s="85"/>
      <c r="N44" s="82"/>
      <c r="O44" s="87"/>
      <c r="P44" s="5"/>
      <c r="Q44" s="5"/>
      <c r="R44" s="5"/>
    </row>
    <row r="45" spans="1:18" s="78" customFormat="1" ht="15" customHeight="1" x14ac:dyDescent="0.2">
      <c r="A45" s="6">
        <v>32</v>
      </c>
      <c r="B45" s="74"/>
      <c r="C45" s="149"/>
      <c r="D45" s="149"/>
      <c r="E45" s="75"/>
      <c r="F45" s="75"/>
      <c r="G45" s="82"/>
      <c r="H45" s="147"/>
      <c r="I45" s="149"/>
      <c r="J45" s="149"/>
      <c r="K45" s="149"/>
      <c r="L45" s="75"/>
      <c r="M45" s="85"/>
      <c r="N45" s="82"/>
      <c r="O45" s="87"/>
      <c r="P45" s="5"/>
      <c r="Q45" s="5"/>
      <c r="R45" s="5"/>
    </row>
    <row r="46" spans="1:18" s="78" customFormat="1" ht="15" customHeight="1" x14ac:dyDescent="0.2">
      <c r="A46" s="6">
        <v>33</v>
      </c>
      <c r="B46" s="74"/>
      <c r="C46" s="149"/>
      <c r="D46" s="149"/>
      <c r="E46" s="75"/>
      <c r="F46" s="75"/>
      <c r="G46" s="82"/>
      <c r="H46" s="147"/>
      <c r="I46" s="149"/>
      <c r="J46" s="149"/>
      <c r="K46" s="149"/>
      <c r="L46" s="75"/>
      <c r="M46" s="85"/>
      <c r="N46" s="82"/>
      <c r="O46" s="87"/>
      <c r="P46" s="5"/>
      <c r="Q46" s="5"/>
      <c r="R46" s="5"/>
    </row>
    <row r="47" spans="1:18" s="78" customFormat="1" ht="15" customHeight="1" x14ac:dyDescent="0.2">
      <c r="A47" s="6">
        <v>34</v>
      </c>
      <c r="B47" s="74"/>
      <c r="C47" s="149"/>
      <c r="D47" s="149"/>
      <c r="E47" s="75"/>
      <c r="F47" s="75"/>
      <c r="G47" s="82"/>
      <c r="H47" s="147"/>
      <c r="I47" s="149"/>
      <c r="J47" s="149"/>
      <c r="K47" s="149"/>
      <c r="L47" s="75"/>
      <c r="M47" s="85"/>
      <c r="N47" s="82"/>
      <c r="O47" s="87"/>
      <c r="P47" s="5"/>
      <c r="Q47" s="5"/>
      <c r="R47" s="5"/>
    </row>
    <row r="48" spans="1:18" s="78" customFormat="1" ht="15" customHeight="1" x14ac:dyDescent="0.2">
      <c r="A48" s="6">
        <v>35</v>
      </c>
      <c r="B48" s="74"/>
      <c r="C48" s="149"/>
      <c r="D48" s="149"/>
      <c r="E48" s="75"/>
      <c r="F48" s="75"/>
      <c r="G48" s="82"/>
      <c r="H48" s="147"/>
      <c r="I48" s="149"/>
      <c r="J48" s="149"/>
      <c r="K48" s="149"/>
      <c r="L48" s="75"/>
      <c r="M48" s="85"/>
      <c r="N48" s="82"/>
      <c r="O48" s="87"/>
      <c r="P48" s="5"/>
      <c r="Q48" s="5"/>
      <c r="R48" s="5"/>
    </row>
    <row r="49" spans="1:18" s="78" customFormat="1" ht="15" customHeight="1" x14ac:dyDescent="0.2">
      <c r="A49" s="6">
        <v>36</v>
      </c>
      <c r="B49" s="74"/>
      <c r="C49" s="149"/>
      <c r="D49" s="149"/>
      <c r="E49" s="75"/>
      <c r="F49" s="75"/>
      <c r="G49" s="82"/>
      <c r="H49" s="147"/>
      <c r="I49" s="149"/>
      <c r="J49" s="149"/>
      <c r="K49" s="149"/>
      <c r="L49" s="75"/>
      <c r="M49" s="85"/>
      <c r="N49" s="82"/>
      <c r="O49" s="87"/>
      <c r="P49" s="5"/>
      <c r="Q49" s="5"/>
      <c r="R49" s="5"/>
    </row>
    <row r="50" spans="1:18" s="78" customFormat="1" ht="15" customHeight="1" x14ac:dyDescent="0.2">
      <c r="A50" s="6">
        <v>37</v>
      </c>
      <c r="B50" s="74"/>
      <c r="C50" s="149"/>
      <c r="D50" s="149"/>
      <c r="E50" s="75"/>
      <c r="F50" s="75"/>
      <c r="G50" s="82"/>
      <c r="H50" s="147"/>
      <c r="I50" s="149"/>
      <c r="J50" s="149"/>
      <c r="K50" s="149"/>
      <c r="L50" s="75"/>
      <c r="M50" s="85"/>
      <c r="N50" s="82"/>
      <c r="O50" s="87"/>
      <c r="P50" s="5"/>
      <c r="Q50" s="5"/>
      <c r="R50" s="5"/>
    </row>
    <row r="51" spans="1:18" s="78" customFormat="1" ht="15" customHeight="1" x14ac:dyDescent="0.2">
      <c r="A51" s="6">
        <v>38</v>
      </c>
      <c r="B51" s="74"/>
      <c r="C51" s="149"/>
      <c r="D51" s="149"/>
      <c r="E51" s="75"/>
      <c r="F51" s="75"/>
      <c r="G51" s="82"/>
      <c r="H51" s="147"/>
      <c r="I51" s="149"/>
      <c r="J51" s="149"/>
      <c r="K51" s="149"/>
      <c r="L51" s="75"/>
      <c r="M51" s="85"/>
      <c r="N51" s="82"/>
      <c r="O51" s="87"/>
      <c r="P51" s="6"/>
      <c r="Q51" s="5"/>
      <c r="R51" s="5"/>
    </row>
    <row r="52" spans="1:18" s="78" customFormat="1" ht="15" customHeight="1" x14ac:dyDescent="0.2">
      <c r="A52" s="6">
        <v>39</v>
      </c>
      <c r="B52" s="74"/>
      <c r="C52" s="149"/>
      <c r="D52" s="149"/>
      <c r="E52" s="75"/>
      <c r="F52" s="75"/>
      <c r="G52" s="82"/>
      <c r="H52" s="147"/>
      <c r="I52" s="149"/>
      <c r="J52" s="149"/>
      <c r="K52" s="149"/>
      <c r="L52" s="75"/>
      <c r="M52" s="85"/>
      <c r="N52" s="82"/>
      <c r="O52" s="87"/>
      <c r="P52" s="6"/>
      <c r="Q52" s="5"/>
      <c r="R52" s="5"/>
    </row>
    <row r="53" spans="1:18" s="78" customFormat="1" ht="15" customHeight="1" x14ac:dyDescent="0.2">
      <c r="A53" s="6">
        <v>40</v>
      </c>
      <c r="B53" s="74"/>
      <c r="C53" s="149"/>
      <c r="D53" s="149"/>
      <c r="E53" s="75"/>
      <c r="F53" s="75"/>
      <c r="G53" s="82"/>
      <c r="H53" s="147"/>
      <c r="I53" s="149"/>
      <c r="J53" s="149"/>
      <c r="K53" s="149"/>
      <c r="L53" s="75"/>
      <c r="M53" s="85"/>
      <c r="N53" s="82"/>
      <c r="O53" s="5"/>
      <c r="P53" s="89" t="s">
        <v>193</v>
      </c>
      <c r="Q53" s="5"/>
      <c r="R53" s="5"/>
    </row>
    <row r="54" spans="1:18" s="78" customFormat="1" ht="15" customHeight="1" x14ac:dyDescent="0.2">
      <c r="A54" s="6">
        <v>41</v>
      </c>
      <c r="B54" s="74"/>
      <c r="C54" s="149"/>
      <c r="D54" s="149"/>
      <c r="E54" s="75"/>
      <c r="F54" s="75"/>
      <c r="G54" s="82"/>
      <c r="H54" s="147"/>
      <c r="I54" s="149"/>
      <c r="J54" s="149"/>
      <c r="K54" s="149"/>
      <c r="L54" s="75"/>
      <c r="M54" s="85"/>
      <c r="N54" s="82"/>
      <c r="O54" s="5"/>
      <c r="P54" s="89" t="s">
        <v>195</v>
      </c>
      <c r="Q54" s="5"/>
      <c r="R54" s="5"/>
    </row>
    <row r="55" spans="1:18" s="78" customFormat="1" ht="15" customHeight="1" x14ac:dyDescent="0.2">
      <c r="A55" s="6">
        <v>42</v>
      </c>
      <c r="B55" s="74"/>
      <c r="C55" s="149"/>
      <c r="D55" s="149"/>
      <c r="E55" s="75"/>
      <c r="F55" s="75"/>
      <c r="G55" s="82"/>
      <c r="H55" s="147"/>
      <c r="I55" s="149"/>
      <c r="J55" s="149"/>
      <c r="K55" s="149"/>
      <c r="L55" s="75"/>
      <c r="M55" s="85"/>
      <c r="N55" s="82"/>
      <c r="O55" s="5"/>
      <c r="P55" s="87"/>
      <c r="Q55" s="5"/>
      <c r="R55" s="5"/>
    </row>
    <row r="56" spans="1:18" s="78" customFormat="1" ht="15" customHeight="1" x14ac:dyDescent="0.2">
      <c r="A56" s="6">
        <v>43</v>
      </c>
      <c r="B56" s="74"/>
      <c r="C56" s="149"/>
      <c r="D56" s="149"/>
      <c r="E56" s="75"/>
      <c r="F56" s="75"/>
      <c r="G56" s="82"/>
      <c r="H56" s="147"/>
      <c r="I56" s="149"/>
      <c r="J56" s="149"/>
      <c r="K56" s="149"/>
      <c r="L56" s="75"/>
      <c r="M56" s="85"/>
      <c r="N56" s="82"/>
      <c r="O56" s="5"/>
      <c r="P56" s="87"/>
      <c r="Q56" s="5"/>
      <c r="R56" s="5"/>
    </row>
    <row r="57" spans="1:18" s="78" customFormat="1" ht="15" customHeight="1" x14ac:dyDescent="0.2">
      <c r="A57" s="6">
        <v>44</v>
      </c>
      <c r="B57" s="74"/>
      <c r="C57" s="149"/>
      <c r="D57" s="149"/>
      <c r="E57" s="75"/>
      <c r="F57" s="75"/>
      <c r="G57" s="82"/>
      <c r="H57" s="147"/>
      <c r="I57" s="149"/>
      <c r="J57" s="149"/>
      <c r="K57" s="149"/>
      <c r="L57" s="75"/>
      <c r="M57" s="85"/>
      <c r="N57" s="82"/>
      <c r="O57" s="5"/>
      <c r="P57" s="87"/>
      <c r="Q57" s="5"/>
      <c r="R57" s="5"/>
    </row>
    <row r="58" spans="1:18" s="78" customFormat="1" ht="15" customHeight="1" x14ac:dyDescent="0.2">
      <c r="A58" s="6">
        <v>45</v>
      </c>
      <c r="B58" s="74"/>
      <c r="C58" s="149"/>
      <c r="D58" s="149"/>
      <c r="E58" s="75"/>
      <c r="F58" s="75"/>
      <c r="G58" s="82"/>
      <c r="H58" s="147"/>
      <c r="I58" s="149"/>
      <c r="J58" s="149"/>
      <c r="K58" s="149"/>
      <c r="L58" s="75"/>
      <c r="M58" s="85"/>
      <c r="N58" s="82"/>
      <c r="O58" s="5"/>
      <c r="P58" s="87"/>
      <c r="Q58" s="5"/>
      <c r="R58" s="5"/>
    </row>
    <row r="59" spans="1:18" s="78" customFormat="1" ht="15" customHeight="1" x14ac:dyDescent="0.2">
      <c r="A59" s="6">
        <v>46</v>
      </c>
      <c r="B59" s="74"/>
      <c r="C59" s="149"/>
      <c r="D59" s="149"/>
      <c r="E59" s="75"/>
      <c r="F59" s="75"/>
      <c r="G59" s="82"/>
      <c r="H59" s="147"/>
      <c r="I59" s="149"/>
      <c r="J59" s="149"/>
      <c r="K59" s="149"/>
      <c r="L59" s="75"/>
      <c r="M59" s="85"/>
      <c r="N59" s="82"/>
      <c r="O59" s="5"/>
      <c r="P59" s="87"/>
      <c r="Q59" s="5"/>
      <c r="R59" s="5"/>
    </row>
    <row r="60" spans="1:18" s="78" customFormat="1" ht="15" customHeight="1" x14ac:dyDescent="0.2">
      <c r="A60" s="6">
        <v>47</v>
      </c>
      <c r="B60" s="74"/>
      <c r="C60" s="149"/>
      <c r="D60" s="149"/>
      <c r="E60" s="75"/>
      <c r="F60" s="75"/>
      <c r="G60" s="82"/>
      <c r="H60" s="147"/>
      <c r="I60" s="149"/>
      <c r="J60" s="149"/>
      <c r="K60" s="149"/>
      <c r="L60" s="75"/>
      <c r="M60" s="85"/>
      <c r="N60" s="82"/>
      <c r="O60" s="5"/>
      <c r="P60" s="87"/>
      <c r="Q60" s="5"/>
      <c r="R60" s="5"/>
    </row>
    <row r="61" spans="1:18" s="78" customFormat="1" ht="15" customHeight="1" x14ac:dyDescent="0.2">
      <c r="A61" s="6">
        <v>48</v>
      </c>
      <c r="B61" s="74"/>
      <c r="C61" s="149"/>
      <c r="D61" s="149"/>
      <c r="E61" s="75"/>
      <c r="F61" s="75"/>
      <c r="G61" s="82"/>
      <c r="H61" s="147"/>
      <c r="I61" s="149"/>
      <c r="J61" s="149"/>
      <c r="K61" s="149"/>
      <c r="L61" s="75"/>
      <c r="M61" s="85"/>
      <c r="N61" s="82"/>
      <c r="O61" s="5"/>
      <c r="P61" s="87"/>
      <c r="Q61" s="5"/>
      <c r="R61" s="5"/>
    </row>
    <row r="62" spans="1:18" s="78" customFormat="1" ht="15" customHeight="1" x14ac:dyDescent="0.2">
      <c r="A62" s="6">
        <v>49</v>
      </c>
      <c r="B62" s="74"/>
      <c r="C62" s="149"/>
      <c r="D62" s="149"/>
      <c r="E62" s="75"/>
      <c r="F62" s="75"/>
      <c r="G62" s="82"/>
      <c r="H62" s="147"/>
      <c r="I62" s="149"/>
      <c r="J62" s="149"/>
      <c r="K62" s="149"/>
      <c r="L62" s="75"/>
      <c r="M62" s="85"/>
      <c r="N62" s="82"/>
      <c r="O62" s="5"/>
      <c r="P62" s="87"/>
      <c r="Q62" s="5"/>
      <c r="R62" s="5"/>
    </row>
    <row r="63" spans="1:18" s="78" customFormat="1" ht="15" customHeight="1" x14ac:dyDescent="0.2">
      <c r="A63" s="6">
        <v>50</v>
      </c>
      <c r="B63" s="74"/>
      <c r="C63" s="149"/>
      <c r="D63" s="149"/>
      <c r="E63" s="75"/>
      <c r="F63" s="75"/>
      <c r="G63" s="82"/>
      <c r="H63" s="147"/>
      <c r="I63" s="149"/>
      <c r="J63" s="149"/>
      <c r="K63" s="149"/>
      <c r="L63" s="75"/>
      <c r="M63" s="85"/>
      <c r="N63" s="82"/>
      <c r="O63" s="5"/>
      <c r="P63" s="87"/>
      <c r="Q63" s="5"/>
      <c r="R63" s="5"/>
    </row>
    <row r="64" spans="1:18" s="78" customFormat="1" ht="15" customHeight="1" x14ac:dyDescent="0.2">
      <c r="A64" s="6">
        <v>51</v>
      </c>
      <c r="B64" s="74"/>
      <c r="C64" s="149"/>
      <c r="D64" s="149"/>
      <c r="E64" s="75"/>
      <c r="F64" s="75"/>
      <c r="G64" s="82"/>
      <c r="H64" s="147"/>
      <c r="I64" s="149"/>
      <c r="J64" s="149"/>
      <c r="K64" s="149"/>
      <c r="L64" s="75"/>
      <c r="M64" s="85"/>
      <c r="N64" s="82"/>
      <c r="O64" s="5"/>
      <c r="P64" s="87"/>
      <c r="Q64" s="5"/>
      <c r="R64" s="5"/>
    </row>
    <row r="65" spans="1:18" s="78" customFormat="1" ht="15" customHeight="1" x14ac:dyDescent="0.2">
      <c r="A65" s="6">
        <v>52</v>
      </c>
      <c r="B65" s="74"/>
      <c r="C65" s="149"/>
      <c r="D65" s="149"/>
      <c r="E65" s="75"/>
      <c r="F65" s="75"/>
      <c r="G65" s="82"/>
      <c r="H65" s="147"/>
      <c r="I65" s="149"/>
      <c r="J65" s="149"/>
      <c r="K65" s="149"/>
      <c r="L65" s="75"/>
      <c r="M65" s="85"/>
      <c r="N65" s="82"/>
      <c r="O65" s="5"/>
      <c r="P65" s="87"/>
      <c r="Q65" s="5"/>
      <c r="R65" s="5"/>
    </row>
    <row r="66" spans="1:18" s="78" customFormat="1" ht="15" customHeight="1" x14ac:dyDescent="0.2">
      <c r="A66" s="6">
        <v>53</v>
      </c>
      <c r="B66" s="74"/>
      <c r="C66" s="149"/>
      <c r="D66" s="149"/>
      <c r="E66" s="75"/>
      <c r="F66" s="75"/>
      <c r="G66" s="82"/>
      <c r="H66" s="147"/>
      <c r="I66" s="149"/>
      <c r="J66" s="149"/>
      <c r="K66" s="149"/>
      <c r="L66" s="75"/>
      <c r="M66" s="85"/>
      <c r="N66" s="82"/>
      <c r="O66" s="5"/>
      <c r="P66" s="87"/>
      <c r="Q66" s="5"/>
      <c r="R66" s="5"/>
    </row>
    <row r="67" spans="1:18" s="78" customFormat="1" ht="15" customHeight="1" x14ac:dyDescent="0.2">
      <c r="A67" s="6">
        <v>54</v>
      </c>
      <c r="B67" s="74"/>
      <c r="C67" s="149"/>
      <c r="D67" s="149"/>
      <c r="E67" s="75"/>
      <c r="F67" s="75"/>
      <c r="G67" s="82"/>
      <c r="H67" s="147"/>
      <c r="I67" s="149"/>
      <c r="J67" s="149"/>
      <c r="K67" s="149"/>
      <c r="L67" s="75"/>
      <c r="M67" s="85"/>
      <c r="N67" s="82"/>
      <c r="O67" s="5"/>
      <c r="P67" s="87"/>
      <c r="Q67" s="5"/>
      <c r="R67" s="5"/>
    </row>
    <row r="68" spans="1:18" s="78" customFormat="1" ht="15" customHeight="1" x14ac:dyDescent="0.2">
      <c r="A68" s="6">
        <v>55</v>
      </c>
      <c r="B68" s="74"/>
      <c r="C68" s="149"/>
      <c r="D68" s="149"/>
      <c r="E68" s="75"/>
      <c r="F68" s="75"/>
      <c r="G68" s="82"/>
      <c r="H68" s="147"/>
      <c r="I68" s="149"/>
      <c r="J68" s="149"/>
      <c r="K68" s="149"/>
      <c r="L68" s="75"/>
      <c r="M68" s="85"/>
      <c r="N68" s="82"/>
      <c r="O68" s="5"/>
      <c r="P68" s="87"/>
      <c r="Q68" s="5"/>
      <c r="R68" s="5"/>
    </row>
    <row r="69" spans="1:18" s="78" customFormat="1" ht="15" customHeight="1" x14ac:dyDescent="0.2">
      <c r="A69" s="6">
        <v>56</v>
      </c>
      <c r="B69" s="74"/>
      <c r="C69" s="149"/>
      <c r="D69" s="149"/>
      <c r="E69" s="75"/>
      <c r="F69" s="75"/>
      <c r="G69" s="82"/>
      <c r="H69" s="147"/>
      <c r="I69" s="149"/>
      <c r="J69" s="149"/>
      <c r="K69" s="149"/>
      <c r="L69" s="75"/>
      <c r="M69" s="85"/>
      <c r="N69" s="82"/>
      <c r="O69" s="5"/>
      <c r="P69" s="87"/>
      <c r="Q69" s="5"/>
      <c r="R69" s="5"/>
    </row>
    <row r="70" spans="1:18" s="78" customFormat="1" ht="15" customHeight="1" x14ac:dyDescent="0.2">
      <c r="A70" s="6">
        <v>57</v>
      </c>
      <c r="B70" s="74"/>
      <c r="C70" s="149"/>
      <c r="D70" s="149"/>
      <c r="E70" s="75"/>
      <c r="F70" s="75"/>
      <c r="G70" s="82"/>
      <c r="H70" s="147"/>
      <c r="I70" s="149"/>
      <c r="J70" s="149"/>
      <c r="K70" s="149"/>
      <c r="L70" s="75"/>
      <c r="M70" s="85"/>
      <c r="N70" s="82"/>
      <c r="O70" s="5"/>
      <c r="P70" s="87"/>
      <c r="Q70" s="5"/>
      <c r="R70" s="5"/>
    </row>
    <row r="71" spans="1:18" s="78" customFormat="1" ht="15" customHeight="1" x14ac:dyDescent="0.2">
      <c r="A71" s="6">
        <v>58</v>
      </c>
      <c r="B71" s="74"/>
      <c r="C71" s="149"/>
      <c r="D71" s="149"/>
      <c r="E71" s="75"/>
      <c r="F71" s="75"/>
      <c r="G71" s="82"/>
      <c r="H71" s="147"/>
      <c r="I71" s="149"/>
      <c r="J71" s="149"/>
      <c r="K71" s="149"/>
      <c r="L71" s="75"/>
      <c r="M71" s="85"/>
      <c r="N71" s="82"/>
      <c r="O71" s="5"/>
      <c r="P71" s="87"/>
      <c r="Q71" s="5"/>
      <c r="R71" s="5"/>
    </row>
    <row r="72" spans="1:18" s="78" customFormat="1" ht="15" customHeight="1" x14ac:dyDescent="0.2">
      <c r="A72" s="6">
        <v>59</v>
      </c>
      <c r="B72" s="74"/>
      <c r="C72" s="149"/>
      <c r="D72" s="149"/>
      <c r="E72" s="75"/>
      <c r="F72" s="75"/>
      <c r="G72" s="82"/>
      <c r="H72" s="147"/>
      <c r="I72" s="149"/>
      <c r="J72" s="149"/>
      <c r="K72" s="149"/>
      <c r="L72" s="75"/>
      <c r="M72" s="85"/>
      <c r="N72" s="82"/>
      <c r="O72" s="5"/>
      <c r="P72" s="87"/>
      <c r="Q72" s="5"/>
      <c r="R72" s="5"/>
    </row>
    <row r="73" spans="1:18" s="78" customFormat="1" ht="15" customHeight="1" x14ac:dyDescent="0.2">
      <c r="A73" s="6">
        <v>60</v>
      </c>
      <c r="B73" s="74"/>
      <c r="C73" s="146"/>
      <c r="D73" s="147"/>
      <c r="E73" s="75"/>
      <c r="F73" s="75"/>
      <c r="G73" s="82"/>
      <c r="H73" s="148"/>
      <c r="I73" s="147"/>
      <c r="J73" s="146"/>
      <c r="K73" s="147"/>
      <c r="L73" s="75"/>
      <c r="M73" s="85"/>
      <c r="N73" s="82"/>
      <c r="O73" s="5"/>
      <c r="P73" s="87"/>
      <c r="Q73" s="5"/>
      <c r="R73" s="5"/>
    </row>
    <row r="74" spans="1:18" x14ac:dyDescent="0.2">
      <c r="A74" s="6">
        <v>61</v>
      </c>
      <c r="B74" s="74"/>
      <c r="C74" s="146"/>
      <c r="D74" s="147"/>
      <c r="E74" s="75"/>
      <c r="F74" s="75"/>
      <c r="G74" s="82"/>
      <c r="H74" s="148"/>
      <c r="I74" s="147"/>
      <c r="J74" s="146"/>
      <c r="K74" s="147"/>
      <c r="L74" s="75"/>
      <c r="M74" s="85"/>
      <c r="N74" s="82"/>
      <c r="P74" s="96"/>
    </row>
    <row r="75" spans="1:18" x14ac:dyDescent="0.2">
      <c r="A75" s="6">
        <v>62</v>
      </c>
      <c r="B75" s="74"/>
      <c r="C75" s="146"/>
      <c r="D75" s="147"/>
      <c r="E75" s="75"/>
      <c r="F75" s="75"/>
      <c r="G75" s="82"/>
      <c r="H75" s="148"/>
      <c r="I75" s="147"/>
      <c r="J75" s="146"/>
      <c r="K75" s="147"/>
      <c r="L75" s="75"/>
      <c r="M75" s="85"/>
      <c r="N75" s="82"/>
      <c r="P75" s="96"/>
    </row>
  </sheetData>
  <mergeCells count="224">
    <mergeCell ref="J73:K73"/>
    <mergeCell ref="H73:I73"/>
    <mergeCell ref="C73:D73"/>
    <mergeCell ref="B12:C12"/>
    <mergeCell ref="D12:F12"/>
    <mergeCell ref="H12:I12"/>
    <mergeCell ref="B11:C11"/>
    <mergeCell ref="D11:F11"/>
    <mergeCell ref="H11:I11"/>
    <mergeCell ref="J13:K13"/>
    <mergeCell ref="C14:D14"/>
    <mergeCell ref="H14:I14"/>
    <mergeCell ref="J14:K14"/>
    <mergeCell ref="C15:D15"/>
    <mergeCell ref="H15:I15"/>
    <mergeCell ref="J15:K15"/>
    <mergeCell ref="C16:D16"/>
    <mergeCell ref="H16:I16"/>
    <mergeCell ref="J16:K16"/>
    <mergeCell ref="C13:D13"/>
    <mergeCell ref="H13:I13"/>
    <mergeCell ref="C17:D17"/>
    <mergeCell ref="H17:I17"/>
    <mergeCell ref="J17:K17"/>
    <mergeCell ref="B10:C10"/>
    <mergeCell ref="D10:F10"/>
    <mergeCell ref="H10:I10"/>
    <mergeCell ref="D2:F2"/>
    <mergeCell ref="D3:F3"/>
    <mergeCell ref="D4:F4"/>
    <mergeCell ref="D5:F5"/>
    <mergeCell ref="D6:F6"/>
    <mergeCell ref="D7:F7"/>
    <mergeCell ref="D8:F8"/>
    <mergeCell ref="D9:F9"/>
    <mergeCell ref="B1:C1"/>
    <mergeCell ref="D1:G1"/>
    <mergeCell ref="C64:D64"/>
    <mergeCell ref="H64:I64"/>
    <mergeCell ref="J64:K64"/>
    <mergeCell ref="C65:D65"/>
    <mergeCell ref="H65:I65"/>
    <mergeCell ref="J65:K65"/>
    <mergeCell ref="B2:C2"/>
    <mergeCell ref="H2:I2"/>
    <mergeCell ref="B3:C3"/>
    <mergeCell ref="H3:I3"/>
    <mergeCell ref="B4:C4"/>
    <mergeCell ref="H4:I4"/>
    <mergeCell ref="B5:C5"/>
    <mergeCell ref="H5:I5"/>
    <mergeCell ref="B6:C6"/>
    <mergeCell ref="H6:I6"/>
    <mergeCell ref="B8:C8"/>
    <mergeCell ref="H8:I8"/>
    <mergeCell ref="B7:C7"/>
    <mergeCell ref="H7:I7"/>
    <mergeCell ref="B9:C9"/>
    <mergeCell ref="H9:I9"/>
    <mergeCell ref="C18:D18"/>
    <mergeCell ref="H18:I18"/>
    <mergeCell ref="J18:K18"/>
    <mergeCell ref="C19:D19"/>
    <mergeCell ref="H19:I19"/>
    <mergeCell ref="J19:K19"/>
    <mergeCell ref="C20:D20"/>
    <mergeCell ref="H20:I20"/>
    <mergeCell ref="J20:K20"/>
    <mergeCell ref="C21:D21"/>
    <mergeCell ref="H21:I21"/>
    <mergeCell ref="J21:K21"/>
    <mergeCell ref="C22:D22"/>
    <mergeCell ref="H22:I22"/>
    <mergeCell ref="J22:K22"/>
    <mergeCell ref="C23:D23"/>
    <mergeCell ref="H23:I23"/>
    <mergeCell ref="J23:K23"/>
    <mergeCell ref="C24:D24"/>
    <mergeCell ref="H24:I24"/>
    <mergeCell ref="J24:K24"/>
    <mergeCell ref="C25:D25"/>
    <mergeCell ref="H25:I25"/>
    <mergeCell ref="J25:K25"/>
    <mergeCell ref="C26:D26"/>
    <mergeCell ref="H26:I26"/>
    <mergeCell ref="J26:K26"/>
    <mergeCell ref="C27:D27"/>
    <mergeCell ref="H27:I27"/>
    <mergeCell ref="J27:K27"/>
    <mergeCell ref="C28:D28"/>
    <mergeCell ref="H28:I28"/>
    <mergeCell ref="J28:K28"/>
    <mergeCell ref="C29:D29"/>
    <mergeCell ref="H29:I29"/>
    <mergeCell ref="J29:K29"/>
    <mergeCell ref="C30:D30"/>
    <mergeCell ref="H30:I30"/>
    <mergeCell ref="J30:K30"/>
    <mergeCell ref="C31:D31"/>
    <mergeCell ref="H31:I31"/>
    <mergeCell ref="J31:K31"/>
    <mergeCell ref="C32:D32"/>
    <mergeCell ref="H32:I32"/>
    <mergeCell ref="J32:K32"/>
    <mergeCell ref="C33:D33"/>
    <mergeCell ref="H33:I33"/>
    <mergeCell ref="J33:K33"/>
    <mergeCell ref="C34:D34"/>
    <mergeCell ref="H34:I34"/>
    <mergeCell ref="J34:K34"/>
    <mergeCell ref="C35:D35"/>
    <mergeCell ref="H35:I35"/>
    <mergeCell ref="J35:K35"/>
    <mergeCell ref="C36:D36"/>
    <mergeCell ref="H36:I36"/>
    <mergeCell ref="J36:K36"/>
    <mergeCell ref="C37:D37"/>
    <mergeCell ref="H37:I37"/>
    <mergeCell ref="J37:K37"/>
    <mergeCell ref="C38:D38"/>
    <mergeCell ref="H38:I38"/>
    <mergeCell ref="J38:K38"/>
    <mergeCell ref="C39:D39"/>
    <mergeCell ref="H39:I39"/>
    <mergeCell ref="J39:K39"/>
    <mergeCell ref="C40:D40"/>
    <mergeCell ref="H40:I40"/>
    <mergeCell ref="J40:K40"/>
    <mergeCell ref="C41:D41"/>
    <mergeCell ref="H41:I41"/>
    <mergeCell ref="J41:K41"/>
    <mergeCell ref="C42:D42"/>
    <mergeCell ref="H42:I42"/>
    <mergeCell ref="J42:K42"/>
    <mergeCell ref="C43:D43"/>
    <mergeCell ref="H43:I43"/>
    <mergeCell ref="J43:K43"/>
    <mergeCell ref="C44:D44"/>
    <mergeCell ref="H44:I44"/>
    <mergeCell ref="J44:K44"/>
    <mergeCell ref="C45:D45"/>
    <mergeCell ref="H45:I45"/>
    <mergeCell ref="J45:K45"/>
    <mergeCell ref="C46:D46"/>
    <mergeCell ref="H46:I46"/>
    <mergeCell ref="J46:K46"/>
    <mergeCell ref="C47:D47"/>
    <mergeCell ref="H47:I47"/>
    <mergeCell ref="J47:K47"/>
    <mergeCell ref="C48:D48"/>
    <mergeCell ref="H48:I48"/>
    <mergeCell ref="J48:K48"/>
    <mergeCell ref="C49:D49"/>
    <mergeCell ref="H49:I49"/>
    <mergeCell ref="J49:K49"/>
    <mergeCell ref="C50:D50"/>
    <mergeCell ref="H50:I50"/>
    <mergeCell ref="J50:K50"/>
    <mergeCell ref="C51:D51"/>
    <mergeCell ref="H51:I51"/>
    <mergeCell ref="J51:K51"/>
    <mergeCell ref="C52:D52"/>
    <mergeCell ref="H52:I52"/>
    <mergeCell ref="J52:K52"/>
    <mergeCell ref="C53:D53"/>
    <mergeCell ref="H53:I53"/>
    <mergeCell ref="J53:K53"/>
    <mergeCell ref="C54:D54"/>
    <mergeCell ref="H54:I54"/>
    <mergeCell ref="J54:K54"/>
    <mergeCell ref="C55:D55"/>
    <mergeCell ref="H55:I55"/>
    <mergeCell ref="J55:K55"/>
    <mergeCell ref="C56:D56"/>
    <mergeCell ref="H56:I56"/>
    <mergeCell ref="J56:K56"/>
    <mergeCell ref="C57:D57"/>
    <mergeCell ref="H57:I57"/>
    <mergeCell ref="J57:K57"/>
    <mergeCell ref="C63:D63"/>
    <mergeCell ref="H63:I63"/>
    <mergeCell ref="J63:K63"/>
    <mergeCell ref="C72:D72"/>
    <mergeCell ref="C60:D60"/>
    <mergeCell ref="H60:I60"/>
    <mergeCell ref="J60:K60"/>
    <mergeCell ref="H72:I72"/>
    <mergeCell ref="J72:K72"/>
    <mergeCell ref="C66:D66"/>
    <mergeCell ref="C61:D61"/>
    <mergeCell ref="H61:I61"/>
    <mergeCell ref="J61:K61"/>
    <mergeCell ref="C62:D62"/>
    <mergeCell ref="H62:I62"/>
    <mergeCell ref="C71:D71"/>
    <mergeCell ref="H71:I71"/>
    <mergeCell ref="J71:K71"/>
    <mergeCell ref="J62:K62"/>
    <mergeCell ref="H66:I66"/>
    <mergeCell ref="J66:K66"/>
    <mergeCell ref="C74:D74"/>
    <mergeCell ref="H74:I74"/>
    <mergeCell ref="J74:K74"/>
    <mergeCell ref="C75:D75"/>
    <mergeCell ref="H75:I75"/>
    <mergeCell ref="J75:K75"/>
    <mergeCell ref="C58:D58"/>
    <mergeCell ref="H58:I58"/>
    <mergeCell ref="J58:K58"/>
    <mergeCell ref="C59:D59"/>
    <mergeCell ref="H59:I59"/>
    <mergeCell ref="J59:K59"/>
    <mergeCell ref="C68:D68"/>
    <mergeCell ref="H68:I68"/>
    <mergeCell ref="J68:K68"/>
    <mergeCell ref="C67:D67"/>
    <mergeCell ref="H67:I67"/>
    <mergeCell ref="J67:K67"/>
    <mergeCell ref="C69:D69"/>
    <mergeCell ref="H69:I69"/>
    <mergeCell ref="J69:K69"/>
    <mergeCell ref="C70:D70"/>
    <mergeCell ref="H70:I70"/>
    <mergeCell ref="J70:K70"/>
  </mergeCells>
  <phoneticPr fontId="2"/>
  <dataValidations count="4">
    <dataValidation type="list" allowBlank="1" showInputMessage="1" showErrorMessage="1" sqref="B3:C4" xr:uid="{B94938B9-D560-4012-B1DA-76E12F5B3328}">
      <formula1>$K$2:$K$5</formula1>
    </dataValidation>
    <dataValidation type="list" allowBlank="1" showInputMessage="1" showErrorMessage="1" sqref="B6:C12" xr:uid="{9E3B4A20-BA2C-4237-8AE1-B0E7D0A0ED35}">
      <formula1>$L$2:$L$7</formula1>
    </dataValidation>
    <dataValidation type="list" allowBlank="1" showInputMessage="1" showErrorMessage="1" sqref="L14:L75" xr:uid="{35415C4A-5E9C-4A12-894C-67C67048D3E9}">
      <formula1>$M$2:$M$6</formula1>
    </dataValidation>
    <dataValidation type="list" allowBlank="1" showInputMessage="1" showErrorMessage="1" sqref="N14:N75" xr:uid="{2805D799-ACB4-46A6-8837-A5B44407CB3D}">
      <formula1>$N$2:$N$7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Y32"/>
  <sheetViews>
    <sheetView zoomScaleNormal="100" workbookViewId="0">
      <selection activeCell="E2" sqref="E2:G2"/>
    </sheetView>
  </sheetViews>
  <sheetFormatPr defaultColWidth="8.90625" defaultRowHeight="17.5" x14ac:dyDescent="0.2"/>
  <cols>
    <col min="1" max="2" width="3.6328125" style="2" customWidth="1"/>
    <col min="3" max="3" width="6.08984375" style="2" customWidth="1"/>
    <col min="4" max="4" width="10" style="2" customWidth="1"/>
    <col min="5" max="5" width="5" style="2" customWidth="1"/>
    <col min="6" max="6" width="7" style="2" customWidth="1"/>
    <col min="7" max="7" width="21.90625" style="2" customWidth="1"/>
    <col min="8" max="9" width="3.6328125" style="2" customWidth="1"/>
    <col min="10" max="11" width="3.6328125" style="1" customWidth="1"/>
    <col min="12" max="12" width="3.6328125" style="2" customWidth="1"/>
    <col min="13" max="13" width="14.453125" style="2" customWidth="1"/>
    <col min="14" max="15" width="3.6328125" style="2" customWidth="1"/>
    <col min="16" max="17" width="3.6328125" style="1" customWidth="1"/>
    <col min="18" max="18" width="3.6328125" style="2" customWidth="1"/>
    <col min="19" max="19" width="14.453125" style="2" customWidth="1"/>
    <col min="20" max="20" width="3.6328125" style="2" customWidth="1"/>
    <col min="21" max="21" width="4.453125" style="2" customWidth="1"/>
    <col min="22" max="25" width="8.90625" style="2"/>
  </cols>
  <sheetData>
    <row r="1" spans="1:23" x14ac:dyDescent="0.2">
      <c r="A1" s="8"/>
      <c r="B1" s="9"/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9"/>
      <c r="O1" s="9"/>
      <c r="P1" s="10"/>
      <c r="Q1" s="10"/>
      <c r="R1" s="9"/>
      <c r="S1" s="9"/>
      <c r="T1" s="11"/>
    </row>
    <row r="2" spans="1:23" ht="22.5" customHeight="1" x14ac:dyDescent="0.2">
      <c r="A2" s="12"/>
      <c r="B2" s="196" t="s">
        <v>10</v>
      </c>
      <c r="C2" s="197"/>
      <c r="D2" s="48" t="str">
        <f>'【入力】チーム基本情報（男子）'!D1</f>
        <v>第16回</v>
      </c>
      <c r="E2" s="154" t="str">
        <f>'【入力】チーム基本情報（男子）'!E1</f>
        <v xml:space="preserve"> 中国大学バスケットボール新人戦</v>
      </c>
      <c r="F2" s="154"/>
      <c r="G2" s="155"/>
      <c r="J2" s="195" t="s">
        <v>13</v>
      </c>
      <c r="K2" s="195"/>
      <c r="L2" s="195"/>
      <c r="M2" s="195"/>
      <c r="P2" s="186" t="s">
        <v>12</v>
      </c>
      <c r="Q2" s="186"/>
      <c r="R2" s="186"/>
      <c r="S2" s="186"/>
      <c r="T2" s="13"/>
    </row>
    <row r="3" spans="1:23" x14ac:dyDescent="0.2">
      <c r="A3" s="12"/>
      <c r="B3" s="172"/>
      <c r="C3" s="172"/>
      <c r="D3" s="172"/>
      <c r="E3" s="172"/>
      <c r="F3" s="172"/>
      <c r="G3" s="172"/>
      <c r="H3" s="14"/>
      <c r="N3" s="14"/>
      <c r="T3" s="13"/>
    </row>
    <row r="4" spans="1:23" ht="22.5" customHeight="1" x14ac:dyDescent="0.2">
      <c r="A4" s="12"/>
      <c r="B4" s="186" t="s">
        <v>11</v>
      </c>
      <c r="C4" s="186"/>
      <c r="D4" s="186"/>
      <c r="E4" s="186"/>
      <c r="F4" s="186"/>
      <c r="G4" s="186"/>
      <c r="H4" s="15"/>
      <c r="I4" s="1"/>
      <c r="J4" s="186" t="s">
        <v>16</v>
      </c>
      <c r="K4" s="186"/>
      <c r="L4" s="186"/>
      <c r="M4" s="186"/>
      <c r="N4" s="15"/>
      <c r="O4" s="1"/>
      <c r="P4" s="186" t="s">
        <v>16</v>
      </c>
      <c r="Q4" s="186"/>
      <c r="R4" s="186"/>
      <c r="S4" s="186"/>
      <c r="T4" s="16"/>
    </row>
    <row r="5" spans="1:23" x14ac:dyDescent="0.2">
      <c r="A5" s="12"/>
      <c r="B5" s="172"/>
      <c r="C5" s="172"/>
      <c r="D5" s="172"/>
      <c r="E5" s="172"/>
      <c r="F5" s="172"/>
      <c r="G5" s="172"/>
      <c r="H5" s="14"/>
      <c r="J5" s="17"/>
      <c r="L5" s="17"/>
      <c r="M5" s="17"/>
      <c r="N5" s="14"/>
      <c r="P5" s="17"/>
      <c r="R5" s="17"/>
      <c r="S5" s="17"/>
      <c r="T5" s="13"/>
    </row>
    <row r="6" spans="1:23" ht="22.5" customHeight="1" x14ac:dyDescent="0.2">
      <c r="A6" s="29"/>
      <c r="B6" s="30"/>
      <c r="C6" s="198" t="s">
        <v>28</v>
      </c>
      <c r="D6" s="174"/>
      <c r="E6" s="176">
        <f>'【入力】スタッフ・選手（男子）'!D1</f>
        <v>0</v>
      </c>
      <c r="F6" s="162"/>
      <c r="G6" s="162"/>
      <c r="H6" s="27"/>
      <c r="I6" s="31"/>
      <c r="J6" s="174" t="s">
        <v>15</v>
      </c>
      <c r="K6" s="175"/>
      <c r="L6" s="153">
        <f>E6</f>
        <v>0</v>
      </c>
      <c r="M6" s="155"/>
      <c r="N6" s="26"/>
      <c r="O6" s="31"/>
      <c r="P6" s="174" t="s">
        <v>15</v>
      </c>
      <c r="Q6" s="175"/>
      <c r="R6" s="153">
        <f>E6</f>
        <v>0</v>
      </c>
      <c r="S6" s="155"/>
      <c r="T6" s="13"/>
      <c r="V6" s="68" t="s">
        <v>257</v>
      </c>
    </row>
    <row r="7" spans="1:23" ht="18" customHeight="1" x14ac:dyDescent="0.2">
      <c r="A7" s="29"/>
      <c r="B7" s="190" t="s">
        <v>29</v>
      </c>
      <c r="C7" s="191"/>
      <c r="D7" s="193" t="s">
        <v>25</v>
      </c>
      <c r="E7" s="191"/>
      <c r="F7" s="194"/>
      <c r="G7" s="131" t="s">
        <v>26</v>
      </c>
      <c r="H7" s="27"/>
      <c r="I7" s="5"/>
      <c r="J7" s="187" t="s">
        <v>24</v>
      </c>
      <c r="K7" s="188"/>
      <c r="L7" s="189"/>
      <c r="M7" s="98" t="s">
        <v>25</v>
      </c>
      <c r="N7" s="26"/>
      <c r="O7" s="5"/>
      <c r="P7" s="187" t="s">
        <v>24</v>
      </c>
      <c r="Q7" s="188"/>
      <c r="R7" s="189"/>
      <c r="S7" s="98" t="s">
        <v>25</v>
      </c>
      <c r="T7" s="13"/>
    </row>
    <row r="8" spans="1:23" ht="18" customHeight="1" x14ac:dyDescent="0.2">
      <c r="A8" s="29"/>
      <c r="B8" s="163">
        <f>'【入力】スタッフ・選手（男子）'!B3</f>
        <v>0</v>
      </c>
      <c r="C8" s="154"/>
      <c r="D8" s="153">
        <f>'【入力】スタッフ・選手（男子）'!D3</f>
        <v>0</v>
      </c>
      <c r="E8" s="154"/>
      <c r="F8" s="170"/>
      <c r="G8" s="33">
        <f>'【入力】スタッフ・選手（男子）'!G3</f>
        <v>0</v>
      </c>
      <c r="H8" s="32"/>
      <c r="I8" s="5"/>
      <c r="J8" s="162">
        <f t="shared" ref="J8:J14" si="0">B8</f>
        <v>0</v>
      </c>
      <c r="K8" s="162"/>
      <c r="L8" s="163"/>
      <c r="M8" s="33">
        <f t="shared" ref="M8:M14" si="1">D8</f>
        <v>0</v>
      </c>
      <c r="N8" s="26"/>
      <c r="O8" s="5"/>
      <c r="P8" s="162">
        <f t="shared" ref="P8:P14" si="2">B8</f>
        <v>0</v>
      </c>
      <c r="Q8" s="162"/>
      <c r="R8" s="163"/>
      <c r="S8" s="33">
        <f t="shared" ref="S8:S14" si="3">D8</f>
        <v>0</v>
      </c>
      <c r="T8" s="13"/>
    </row>
    <row r="9" spans="1:23" ht="18" customHeight="1" x14ac:dyDescent="0.2">
      <c r="A9" s="29"/>
      <c r="B9" s="192">
        <f>'【入力】スタッフ・選手（男子）'!B4</f>
        <v>0</v>
      </c>
      <c r="C9" s="182"/>
      <c r="D9" s="181">
        <f>'【入力】スタッフ・選手（男子）'!D4</f>
        <v>0</v>
      </c>
      <c r="E9" s="182"/>
      <c r="F9" s="183"/>
      <c r="G9" s="33">
        <f>'【入力】スタッフ・選手（男子）'!G4</f>
        <v>0</v>
      </c>
      <c r="H9" s="32"/>
      <c r="I9" s="5"/>
      <c r="J9" s="162">
        <f t="shared" si="0"/>
        <v>0</v>
      </c>
      <c r="K9" s="162"/>
      <c r="L9" s="163"/>
      <c r="M9" s="33">
        <f t="shared" si="1"/>
        <v>0</v>
      </c>
      <c r="N9" s="26"/>
      <c r="O9" s="5"/>
      <c r="P9" s="162">
        <f t="shared" si="2"/>
        <v>0</v>
      </c>
      <c r="Q9" s="162"/>
      <c r="R9" s="163"/>
      <c r="S9" s="33">
        <f t="shared" si="3"/>
        <v>0</v>
      </c>
      <c r="T9" s="13"/>
    </row>
    <row r="10" spans="1:23" ht="18" customHeight="1" x14ac:dyDescent="0.2">
      <c r="A10" s="29"/>
      <c r="B10" s="163" t="str">
        <f>'【入力】スタッフ・選手（男子）'!B5</f>
        <v>主務</v>
      </c>
      <c r="C10" s="154"/>
      <c r="D10" s="153">
        <f>'【入力】スタッフ・選手（男子）'!D5</f>
        <v>0</v>
      </c>
      <c r="E10" s="154"/>
      <c r="F10" s="170"/>
      <c r="G10" s="33" t="str">
        <f>'【入力】スタッフ・選手（男子）'!G5</f>
        <v>高</v>
      </c>
      <c r="H10" s="32"/>
      <c r="I10" s="5"/>
      <c r="J10" s="162" t="str">
        <f t="shared" si="0"/>
        <v>主務</v>
      </c>
      <c r="K10" s="162"/>
      <c r="L10" s="163"/>
      <c r="M10" s="33">
        <f t="shared" si="1"/>
        <v>0</v>
      </c>
      <c r="N10" s="26"/>
      <c r="O10" s="5"/>
      <c r="P10" s="162" t="str">
        <f t="shared" si="2"/>
        <v>主務</v>
      </c>
      <c r="Q10" s="162"/>
      <c r="R10" s="163"/>
      <c r="S10" s="33">
        <f t="shared" si="3"/>
        <v>0</v>
      </c>
      <c r="T10" s="13"/>
    </row>
    <row r="11" spans="1:23" ht="18" customHeight="1" x14ac:dyDescent="0.2">
      <c r="A11" s="29"/>
      <c r="B11" s="180"/>
      <c r="C11" s="178"/>
      <c r="D11" s="177"/>
      <c r="E11" s="178"/>
      <c r="F11" s="179"/>
      <c r="G11" s="132"/>
      <c r="H11" s="32"/>
      <c r="I11" s="5"/>
      <c r="J11" s="162">
        <f t="shared" si="0"/>
        <v>0</v>
      </c>
      <c r="K11" s="162"/>
      <c r="L11" s="163"/>
      <c r="M11" s="33">
        <f t="shared" si="1"/>
        <v>0</v>
      </c>
      <c r="N11" s="26"/>
      <c r="O11" s="5"/>
      <c r="P11" s="162">
        <f t="shared" si="2"/>
        <v>0</v>
      </c>
      <c r="Q11" s="162"/>
      <c r="R11" s="163"/>
      <c r="S11" s="33">
        <f t="shared" si="3"/>
        <v>0</v>
      </c>
      <c r="T11" s="13"/>
      <c r="W11" s="2" t="s">
        <v>61</v>
      </c>
    </row>
    <row r="12" spans="1:23" ht="18" customHeight="1" x14ac:dyDescent="0.2">
      <c r="A12" s="29"/>
      <c r="B12" s="148"/>
      <c r="C12" s="147"/>
      <c r="D12" s="146"/>
      <c r="E12" s="165"/>
      <c r="F12" s="147"/>
      <c r="G12" s="82"/>
      <c r="H12" s="32"/>
      <c r="I12" s="5"/>
      <c r="J12" s="162">
        <f>B12</f>
        <v>0</v>
      </c>
      <c r="K12" s="162"/>
      <c r="L12" s="163"/>
      <c r="M12" s="33">
        <f>D12</f>
        <v>0</v>
      </c>
      <c r="N12" s="26"/>
      <c r="O12" s="5"/>
      <c r="P12" s="162">
        <f>B12</f>
        <v>0</v>
      </c>
      <c r="Q12" s="162"/>
      <c r="R12" s="163"/>
      <c r="S12" s="33">
        <f>D12</f>
        <v>0</v>
      </c>
      <c r="T12" s="13"/>
      <c r="W12" s="2" t="s">
        <v>42</v>
      </c>
    </row>
    <row r="13" spans="1:23" ht="18" customHeight="1" x14ac:dyDescent="0.2">
      <c r="A13" s="29"/>
      <c r="B13" s="148"/>
      <c r="C13" s="165"/>
      <c r="D13" s="146"/>
      <c r="E13" s="165"/>
      <c r="F13" s="147"/>
      <c r="G13" s="82"/>
      <c r="H13" s="32"/>
      <c r="I13" s="5"/>
      <c r="J13" s="162">
        <f t="shared" si="0"/>
        <v>0</v>
      </c>
      <c r="K13" s="162"/>
      <c r="L13" s="163"/>
      <c r="M13" s="33">
        <f t="shared" si="1"/>
        <v>0</v>
      </c>
      <c r="N13" s="26"/>
      <c r="O13" s="5"/>
      <c r="P13" s="162">
        <f t="shared" si="2"/>
        <v>0</v>
      </c>
      <c r="Q13" s="162"/>
      <c r="R13" s="163"/>
      <c r="S13" s="33">
        <f t="shared" si="3"/>
        <v>0</v>
      </c>
      <c r="T13" s="13"/>
      <c r="W13" s="2" t="s">
        <v>44</v>
      </c>
    </row>
    <row r="14" spans="1:23" ht="18" customHeight="1" x14ac:dyDescent="0.2">
      <c r="A14" s="29"/>
      <c r="B14" s="180"/>
      <c r="C14" s="178"/>
      <c r="D14" s="177"/>
      <c r="E14" s="178"/>
      <c r="F14" s="179"/>
      <c r="G14" s="132"/>
      <c r="H14" s="32"/>
      <c r="I14" s="5"/>
      <c r="J14" s="162">
        <f t="shared" si="0"/>
        <v>0</v>
      </c>
      <c r="K14" s="162"/>
      <c r="L14" s="163"/>
      <c r="M14" s="33">
        <f t="shared" si="1"/>
        <v>0</v>
      </c>
      <c r="N14" s="26"/>
      <c r="O14" s="5"/>
      <c r="P14" s="162">
        <f t="shared" si="2"/>
        <v>0</v>
      </c>
      <c r="Q14" s="162"/>
      <c r="R14" s="163"/>
      <c r="S14" s="33">
        <f t="shared" si="3"/>
        <v>0</v>
      </c>
      <c r="T14" s="13"/>
      <c r="W14" s="2" t="s">
        <v>43</v>
      </c>
    </row>
    <row r="15" spans="1:23" ht="18" customHeight="1" x14ac:dyDescent="0.2">
      <c r="A15" s="29"/>
      <c r="B15" s="34" t="s">
        <v>6</v>
      </c>
      <c r="C15" s="185" t="s">
        <v>7</v>
      </c>
      <c r="D15" s="185"/>
      <c r="E15" s="35" t="s">
        <v>8</v>
      </c>
      <c r="F15" s="35" t="s">
        <v>9</v>
      </c>
      <c r="G15" s="130" t="s">
        <v>36</v>
      </c>
      <c r="H15" s="27"/>
      <c r="I15" s="5"/>
      <c r="J15" s="34" t="s">
        <v>18</v>
      </c>
      <c r="K15" s="184" t="s">
        <v>17</v>
      </c>
      <c r="L15" s="152"/>
      <c r="M15" s="152"/>
      <c r="N15" s="27"/>
      <c r="O15" s="5"/>
      <c r="P15" s="34" t="s">
        <v>18</v>
      </c>
      <c r="Q15" s="184" t="s">
        <v>17</v>
      </c>
      <c r="R15" s="152"/>
      <c r="S15" s="152"/>
      <c r="T15" s="16"/>
      <c r="W15" s="2" t="s">
        <v>45</v>
      </c>
    </row>
    <row r="16" spans="1:23" ht="18" customHeight="1" x14ac:dyDescent="0.2">
      <c r="A16" s="29" t="s">
        <v>31</v>
      </c>
      <c r="B16" s="74"/>
      <c r="C16" s="149"/>
      <c r="D16" s="149"/>
      <c r="E16" s="75"/>
      <c r="F16" s="75"/>
      <c r="G16" s="82"/>
      <c r="H16" s="32"/>
      <c r="I16" s="6" t="s">
        <v>31</v>
      </c>
      <c r="J16" s="36">
        <f>B16</f>
        <v>0</v>
      </c>
      <c r="K16" s="176">
        <f>C16</f>
        <v>0</v>
      </c>
      <c r="L16" s="162"/>
      <c r="M16" s="162"/>
      <c r="N16" s="32"/>
      <c r="O16" s="6" t="s">
        <v>31</v>
      </c>
      <c r="P16" s="36">
        <f>B16</f>
        <v>0</v>
      </c>
      <c r="Q16" s="176">
        <f>C16</f>
        <v>0</v>
      </c>
      <c r="R16" s="162"/>
      <c r="S16" s="162"/>
      <c r="T16" s="19"/>
      <c r="W16" s="2" t="s">
        <v>46</v>
      </c>
    </row>
    <row r="17" spans="1:20" ht="18" customHeight="1" x14ac:dyDescent="0.2">
      <c r="A17" s="29">
        <v>2</v>
      </c>
      <c r="B17" s="74"/>
      <c r="C17" s="149"/>
      <c r="D17" s="149"/>
      <c r="E17" s="75"/>
      <c r="F17" s="75"/>
      <c r="G17" s="82"/>
      <c r="H17" s="32"/>
      <c r="I17" s="6">
        <v>2</v>
      </c>
      <c r="J17" s="36">
        <f t="shared" ref="J17:J30" si="4">B17</f>
        <v>0</v>
      </c>
      <c r="K17" s="176">
        <f t="shared" ref="K17:K30" si="5">C17</f>
        <v>0</v>
      </c>
      <c r="L17" s="162"/>
      <c r="M17" s="162"/>
      <c r="N17" s="32"/>
      <c r="O17" s="6">
        <v>2</v>
      </c>
      <c r="P17" s="36">
        <f t="shared" ref="P17:P30" si="6">B17</f>
        <v>0</v>
      </c>
      <c r="Q17" s="176">
        <f t="shared" ref="Q17:Q30" si="7">C17</f>
        <v>0</v>
      </c>
      <c r="R17" s="162"/>
      <c r="S17" s="162"/>
      <c r="T17" s="19"/>
    </row>
    <row r="18" spans="1:20" ht="18" customHeight="1" x14ac:dyDescent="0.2">
      <c r="A18" s="29">
        <v>3</v>
      </c>
      <c r="B18" s="74"/>
      <c r="C18" s="149"/>
      <c r="D18" s="149"/>
      <c r="E18" s="75"/>
      <c r="F18" s="75"/>
      <c r="G18" s="82"/>
      <c r="H18" s="32"/>
      <c r="I18" s="6">
        <v>3</v>
      </c>
      <c r="J18" s="36">
        <f t="shared" si="4"/>
        <v>0</v>
      </c>
      <c r="K18" s="176">
        <f t="shared" si="5"/>
        <v>0</v>
      </c>
      <c r="L18" s="162"/>
      <c r="M18" s="162"/>
      <c r="N18" s="32"/>
      <c r="O18" s="6">
        <v>3</v>
      </c>
      <c r="P18" s="36">
        <f t="shared" si="6"/>
        <v>0</v>
      </c>
      <c r="Q18" s="176">
        <f t="shared" si="7"/>
        <v>0</v>
      </c>
      <c r="R18" s="162"/>
      <c r="S18" s="162"/>
      <c r="T18" s="19"/>
    </row>
    <row r="19" spans="1:20" ht="18" customHeight="1" x14ac:dyDescent="0.2">
      <c r="A19" s="29">
        <v>4</v>
      </c>
      <c r="B19" s="74"/>
      <c r="C19" s="149"/>
      <c r="D19" s="149"/>
      <c r="E19" s="75"/>
      <c r="F19" s="75"/>
      <c r="G19" s="82"/>
      <c r="H19" s="32"/>
      <c r="I19" s="6">
        <v>4</v>
      </c>
      <c r="J19" s="36">
        <f t="shared" si="4"/>
        <v>0</v>
      </c>
      <c r="K19" s="176">
        <f t="shared" si="5"/>
        <v>0</v>
      </c>
      <c r="L19" s="162"/>
      <c r="M19" s="162"/>
      <c r="N19" s="32"/>
      <c r="O19" s="6">
        <v>4</v>
      </c>
      <c r="P19" s="36">
        <f t="shared" si="6"/>
        <v>0</v>
      </c>
      <c r="Q19" s="176">
        <f t="shared" si="7"/>
        <v>0</v>
      </c>
      <c r="R19" s="162"/>
      <c r="S19" s="162"/>
      <c r="T19" s="19"/>
    </row>
    <row r="20" spans="1:20" ht="18" customHeight="1" x14ac:dyDescent="0.2">
      <c r="A20" s="29">
        <v>5</v>
      </c>
      <c r="B20" s="74"/>
      <c r="C20" s="149"/>
      <c r="D20" s="149"/>
      <c r="E20" s="75"/>
      <c r="F20" s="75"/>
      <c r="G20" s="82"/>
      <c r="H20" s="32"/>
      <c r="I20" s="6">
        <v>5</v>
      </c>
      <c r="J20" s="36">
        <f t="shared" si="4"/>
        <v>0</v>
      </c>
      <c r="K20" s="176">
        <f t="shared" si="5"/>
        <v>0</v>
      </c>
      <c r="L20" s="162"/>
      <c r="M20" s="162"/>
      <c r="N20" s="32"/>
      <c r="O20" s="6">
        <v>5</v>
      </c>
      <c r="P20" s="36">
        <f t="shared" si="6"/>
        <v>0</v>
      </c>
      <c r="Q20" s="176">
        <f t="shared" si="7"/>
        <v>0</v>
      </c>
      <c r="R20" s="162"/>
      <c r="S20" s="162"/>
      <c r="T20" s="19"/>
    </row>
    <row r="21" spans="1:20" ht="18" customHeight="1" x14ac:dyDescent="0.2">
      <c r="A21" s="29">
        <v>6</v>
      </c>
      <c r="B21" s="74"/>
      <c r="C21" s="149"/>
      <c r="D21" s="149"/>
      <c r="E21" s="75"/>
      <c r="F21" s="75"/>
      <c r="G21" s="82"/>
      <c r="H21" s="32"/>
      <c r="I21" s="6">
        <v>6</v>
      </c>
      <c r="J21" s="36">
        <f t="shared" si="4"/>
        <v>0</v>
      </c>
      <c r="K21" s="176">
        <f t="shared" si="5"/>
        <v>0</v>
      </c>
      <c r="L21" s="162"/>
      <c r="M21" s="162"/>
      <c r="N21" s="32"/>
      <c r="O21" s="6">
        <v>6</v>
      </c>
      <c r="P21" s="36">
        <f t="shared" si="6"/>
        <v>0</v>
      </c>
      <c r="Q21" s="176">
        <f t="shared" si="7"/>
        <v>0</v>
      </c>
      <c r="R21" s="162"/>
      <c r="S21" s="162"/>
      <c r="T21" s="19"/>
    </row>
    <row r="22" spans="1:20" ht="18" customHeight="1" x14ac:dyDescent="0.2">
      <c r="A22" s="29">
        <v>7</v>
      </c>
      <c r="B22" s="74"/>
      <c r="C22" s="149"/>
      <c r="D22" s="149"/>
      <c r="E22" s="75"/>
      <c r="F22" s="75"/>
      <c r="G22" s="82"/>
      <c r="H22" s="32"/>
      <c r="I22" s="6">
        <v>7</v>
      </c>
      <c r="J22" s="36">
        <f t="shared" si="4"/>
        <v>0</v>
      </c>
      <c r="K22" s="176">
        <f t="shared" si="5"/>
        <v>0</v>
      </c>
      <c r="L22" s="162"/>
      <c r="M22" s="162"/>
      <c r="N22" s="32"/>
      <c r="O22" s="6">
        <v>7</v>
      </c>
      <c r="P22" s="36">
        <f t="shared" si="6"/>
        <v>0</v>
      </c>
      <c r="Q22" s="176">
        <f t="shared" si="7"/>
        <v>0</v>
      </c>
      <c r="R22" s="162"/>
      <c r="S22" s="162"/>
      <c r="T22" s="19"/>
    </row>
    <row r="23" spans="1:20" ht="18" customHeight="1" x14ac:dyDescent="0.2">
      <c r="A23" s="29">
        <v>8</v>
      </c>
      <c r="B23" s="74"/>
      <c r="C23" s="149"/>
      <c r="D23" s="149"/>
      <c r="E23" s="75"/>
      <c r="F23" s="75"/>
      <c r="G23" s="82"/>
      <c r="H23" s="26"/>
      <c r="I23" s="6">
        <v>8</v>
      </c>
      <c r="J23" s="36">
        <f t="shared" si="4"/>
        <v>0</v>
      </c>
      <c r="K23" s="176">
        <f t="shared" si="5"/>
        <v>0</v>
      </c>
      <c r="L23" s="162"/>
      <c r="M23" s="162"/>
      <c r="N23" s="26"/>
      <c r="O23" s="6">
        <v>8</v>
      </c>
      <c r="P23" s="36">
        <f t="shared" si="6"/>
        <v>0</v>
      </c>
      <c r="Q23" s="176">
        <f t="shared" si="7"/>
        <v>0</v>
      </c>
      <c r="R23" s="162"/>
      <c r="S23" s="162"/>
      <c r="T23" s="13"/>
    </row>
    <row r="24" spans="1:20" ht="18" customHeight="1" x14ac:dyDescent="0.2">
      <c r="A24" s="29">
        <v>9</v>
      </c>
      <c r="B24" s="74"/>
      <c r="C24" s="149"/>
      <c r="D24" s="149"/>
      <c r="E24" s="75"/>
      <c r="F24" s="75"/>
      <c r="G24" s="82"/>
      <c r="H24" s="32"/>
      <c r="I24" s="6">
        <v>9</v>
      </c>
      <c r="J24" s="36">
        <f t="shared" si="4"/>
        <v>0</v>
      </c>
      <c r="K24" s="176">
        <f t="shared" si="5"/>
        <v>0</v>
      </c>
      <c r="L24" s="162"/>
      <c r="M24" s="162"/>
      <c r="N24" s="26"/>
      <c r="O24" s="6">
        <v>9</v>
      </c>
      <c r="P24" s="36">
        <f t="shared" si="6"/>
        <v>0</v>
      </c>
      <c r="Q24" s="176">
        <f t="shared" si="7"/>
        <v>0</v>
      </c>
      <c r="R24" s="162"/>
      <c r="S24" s="162"/>
      <c r="T24" s="20"/>
    </row>
    <row r="25" spans="1:20" ht="18" customHeight="1" x14ac:dyDescent="0.2">
      <c r="A25" s="29">
        <v>10</v>
      </c>
      <c r="B25" s="74"/>
      <c r="C25" s="149"/>
      <c r="D25" s="149"/>
      <c r="E25" s="75"/>
      <c r="F25" s="75"/>
      <c r="G25" s="82"/>
      <c r="H25" s="32"/>
      <c r="I25" s="6">
        <v>10</v>
      </c>
      <c r="J25" s="36">
        <f t="shared" si="4"/>
        <v>0</v>
      </c>
      <c r="K25" s="176">
        <f t="shared" si="5"/>
        <v>0</v>
      </c>
      <c r="L25" s="162"/>
      <c r="M25" s="162"/>
      <c r="N25" s="26"/>
      <c r="O25" s="6">
        <v>10</v>
      </c>
      <c r="P25" s="36">
        <f t="shared" si="6"/>
        <v>0</v>
      </c>
      <c r="Q25" s="176">
        <f t="shared" si="7"/>
        <v>0</v>
      </c>
      <c r="R25" s="162"/>
      <c r="S25" s="162"/>
      <c r="T25" s="13"/>
    </row>
    <row r="26" spans="1:20" ht="18" customHeight="1" x14ac:dyDescent="0.2">
      <c r="A26" s="29">
        <v>11</v>
      </c>
      <c r="B26" s="74"/>
      <c r="C26" s="149"/>
      <c r="D26" s="149"/>
      <c r="E26" s="75"/>
      <c r="F26" s="75"/>
      <c r="G26" s="82"/>
      <c r="H26" s="32"/>
      <c r="I26" s="6">
        <v>11</v>
      </c>
      <c r="J26" s="36">
        <f t="shared" si="4"/>
        <v>0</v>
      </c>
      <c r="K26" s="176">
        <f t="shared" si="5"/>
        <v>0</v>
      </c>
      <c r="L26" s="162"/>
      <c r="M26" s="162"/>
      <c r="N26" s="32"/>
      <c r="O26" s="6">
        <v>11</v>
      </c>
      <c r="P26" s="36">
        <f t="shared" si="6"/>
        <v>0</v>
      </c>
      <c r="Q26" s="176">
        <f t="shared" si="7"/>
        <v>0</v>
      </c>
      <c r="R26" s="162"/>
      <c r="S26" s="162"/>
      <c r="T26" s="19"/>
    </row>
    <row r="27" spans="1:20" ht="18" customHeight="1" x14ac:dyDescent="0.2">
      <c r="A27" s="29">
        <v>12</v>
      </c>
      <c r="B27" s="74"/>
      <c r="C27" s="149"/>
      <c r="D27" s="149"/>
      <c r="E27" s="75"/>
      <c r="F27" s="75"/>
      <c r="G27" s="82"/>
      <c r="H27" s="32"/>
      <c r="I27" s="6">
        <v>12</v>
      </c>
      <c r="J27" s="36">
        <f t="shared" si="4"/>
        <v>0</v>
      </c>
      <c r="K27" s="176">
        <f t="shared" si="5"/>
        <v>0</v>
      </c>
      <c r="L27" s="162"/>
      <c r="M27" s="162"/>
      <c r="N27" s="32"/>
      <c r="O27" s="6">
        <v>12</v>
      </c>
      <c r="P27" s="36">
        <f t="shared" si="6"/>
        <v>0</v>
      </c>
      <c r="Q27" s="176">
        <f t="shared" si="7"/>
        <v>0</v>
      </c>
      <c r="R27" s="162"/>
      <c r="S27" s="162"/>
      <c r="T27" s="19"/>
    </row>
    <row r="28" spans="1:20" ht="18" customHeight="1" x14ac:dyDescent="0.2">
      <c r="A28" s="29">
        <v>13</v>
      </c>
      <c r="B28" s="74"/>
      <c r="C28" s="149"/>
      <c r="D28" s="149"/>
      <c r="E28" s="75"/>
      <c r="F28" s="75"/>
      <c r="G28" s="82"/>
      <c r="H28" s="32"/>
      <c r="I28" s="6">
        <v>13</v>
      </c>
      <c r="J28" s="36">
        <f t="shared" si="4"/>
        <v>0</v>
      </c>
      <c r="K28" s="176">
        <f t="shared" si="5"/>
        <v>0</v>
      </c>
      <c r="L28" s="162"/>
      <c r="M28" s="162"/>
      <c r="N28" s="32"/>
      <c r="O28" s="6">
        <v>13</v>
      </c>
      <c r="P28" s="36">
        <f t="shared" si="6"/>
        <v>0</v>
      </c>
      <c r="Q28" s="176">
        <f t="shared" si="7"/>
        <v>0</v>
      </c>
      <c r="R28" s="162"/>
      <c r="S28" s="162"/>
      <c r="T28" s="19"/>
    </row>
    <row r="29" spans="1:20" ht="18" customHeight="1" x14ac:dyDescent="0.2">
      <c r="A29" s="29">
        <v>14</v>
      </c>
      <c r="B29" s="74"/>
      <c r="C29" s="149"/>
      <c r="D29" s="149"/>
      <c r="E29" s="75"/>
      <c r="F29" s="75"/>
      <c r="G29" s="82"/>
      <c r="H29" s="32"/>
      <c r="I29" s="6">
        <v>14</v>
      </c>
      <c r="J29" s="36">
        <f t="shared" si="4"/>
        <v>0</v>
      </c>
      <c r="K29" s="176">
        <f t="shared" si="5"/>
        <v>0</v>
      </c>
      <c r="L29" s="162"/>
      <c r="M29" s="162"/>
      <c r="N29" s="26"/>
      <c r="O29" s="6">
        <v>14</v>
      </c>
      <c r="P29" s="36">
        <f t="shared" si="6"/>
        <v>0</v>
      </c>
      <c r="Q29" s="176">
        <f t="shared" si="7"/>
        <v>0</v>
      </c>
      <c r="R29" s="162"/>
      <c r="S29" s="162"/>
      <c r="T29" s="13"/>
    </row>
    <row r="30" spans="1:20" ht="18" customHeight="1" x14ac:dyDescent="0.2">
      <c r="A30" s="29">
        <v>15</v>
      </c>
      <c r="B30" s="74"/>
      <c r="C30" s="149"/>
      <c r="D30" s="149"/>
      <c r="E30" s="75"/>
      <c r="F30" s="75"/>
      <c r="G30" s="82"/>
      <c r="H30" s="32"/>
      <c r="I30" s="6">
        <v>15</v>
      </c>
      <c r="J30" s="36">
        <f t="shared" si="4"/>
        <v>0</v>
      </c>
      <c r="K30" s="176">
        <f t="shared" si="5"/>
        <v>0</v>
      </c>
      <c r="L30" s="162"/>
      <c r="M30" s="162"/>
      <c r="N30" s="32"/>
      <c r="O30" s="6">
        <v>15</v>
      </c>
      <c r="P30" s="36">
        <f t="shared" si="6"/>
        <v>0</v>
      </c>
      <c r="Q30" s="176">
        <f t="shared" si="7"/>
        <v>0</v>
      </c>
      <c r="R30" s="162"/>
      <c r="S30" s="162"/>
      <c r="T30" s="19"/>
    </row>
    <row r="31" spans="1:20" x14ac:dyDescent="0.2">
      <c r="A31" s="12"/>
      <c r="H31" s="172" t="s">
        <v>14</v>
      </c>
      <c r="I31" s="172"/>
      <c r="N31" s="172" t="s">
        <v>14</v>
      </c>
      <c r="O31" s="172"/>
      <c r="T31" s="13"/>
    </row>
    <row r="32" spans="1:20" ht="18" thickBot="1" x14ac:dyDescent="0.25">
      <c r="A32" s="21"/>
      <c r="B32" s="22"/>
      <c r="C32" s="22"/>
      <c r="D32" s="22"/>
      <c r="E32" s="22"/>
      <c r="F32" s="22"/>
      <c r="G32" s="22"/>
      <c r="H32" s="173"/>
      <c r="I32" s="173"/>
      <c r="J32" s="22"/>
      <c r="K32" s="22"/>
      <c r="L32" s="22"/>
      <c r="M32" s="22"/>
      <c r="N32" s="173"/>
      <c r="O32" s="173"/>
      <c r="P32" s="22"/>
      <c r="Q32" s="22"/>
      <c r="R32" s="22"/>
      <c r="S32" s="22"/>
      <c r="T32" s="23"/>
    </row>
  </sheetData>
  <mergeCells count="97">
    <mergeCell ref="B4:G4"/>
    <mergeCell ref="E6:G6"/>
    <mergeCell ref="B3:G3"/>
    <mergeCell ref="B2:C2"/>
    <mergeCell ref="J7:L7"/>
    <mergeCell ref="C6:D6"/>
    <mergeCell ref="E2:G2"/>
    <mergeCell ref="B13:C13"/>
    <mergeCell ref="P8:R8"/>
    <mergeCell ref="P9:R9"/>
    <mergeCell ref="P2:S2"/>
    <mergeCell ref="B5:G5"/>
    <mergeCell ref="P4:S4"/>
    <mergeCell ref="P7:R7"/>
    <mergeCell ref="B7:C7"/>
    <mergeCell ref="B8:C8"/>
    <mergeCell ref="B9:C9"/>
    <mergeCell ref="D7:F7"/>
    <mergeCell ref="D8:F8"/>
    <mergeCell ref="B10:C10"/>
    <mergeCell ref="B11:C11"/>
    <mergeCell ref="J4:M4"/>
    <mergeCell ref="J2:M2"/>
    <mergeCell ref="C15:D15"/>
    <mergeCell ref="C16:D16"/>
    <mergeCell ref="C17:D17"/>
    <mergeCell ref="C18:D18"/>
    <mergeCell ref="C19:D19"/>
    <mergeCell ref="Q19:S19"/>
    <mergeCell ref="Q23:S23"/>
    <mergeCell ref="D9:F9"/>
    <mergeCell ref="K23:M23"/>
    <mergeCell ref="J8:L8"/>
    <mergeCell ref="J9:L9"/>
    <mergeCell ref="J10:L10"/>
    <mergeCell ref="K20:M20"/>
    <mergeCell ref="K21:M21"/>
    <mergeCell ref="Q20:S20"/>
    <mergeCell ref="P10:R10"/>
    <mergeCell ref="P11:R11"/>
    <mergeCell ref="P13:R13"/>
    <mergeCell ref="P14:R14"/>
    <mergeCell ref="Q15:S15"/>
    <mergeCell ref="K15:M15"/>
    <mergeCell ref="J11:L11"/>
    <mergeCell ref="J13:L13"/>
    <mergeCell ref="J14:L14"/>
    <mergeCell ref="C29:D29"/>
    <mergeCell ref="C30:D30"/>
    <mergeCell ref="B14:C14"/>
    <mergeCell ref="B12:C12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D10:F10"/>
    <mergeCell ref="D11:F11"/>
    <mergeCell ref="D12:F12"/>
    <mergeCell ref="D13:F13"/>
    <mergeCell ref="D14:F14"/>
    <mergeCell ref="Q22:S22"/>
    <mergeCell ref="K22:M22"/>
    <mergeCell ref="Q28:S28"/>
    <mergeCell ref="P12:R12"/>
    <mergeCell ref="Q16:S16"/>
    <mergeCell ref="Q17:S17"/>
    <mergeCell ref="Q18:S18"/>
    <mergeCell ref="K25:M25"/>
    <mergeCell ref="K26:M26"/>
    <mergeCell ref="K27:M27"/>
    <mergeCell ref="K28:M28"/>
    <mergeCell ref="K18:M18"/>
    <mergeCell ref="K19:M19"/>
    <mergeCell ref="J12:L12"/>
    <mergeCell ref="K16:M16"/>
    <mergeCell ref="K17:M17"/>
    <mergeCell ref="H31:I32"/>
    <mergeCell ref="N31:O32"/>
    <mergeCell ref="J6:K6"/>
    <mergeCell ref="L6:M6"/>
    <mergeCell ref="P6:Q6"/>
    <mergeCell ref="Q25:S25"/>
    <mergeCell ref="Q26:S26"/>
    <mergeCell ref="Q27:S27"/>
    <mergeCell ref="Q29:S29"/>
    <mergeCell ref="Q30:S30"/>
    <mergeCell ref="K29:M29"/>
    <mergeCell ref="K30:M30"/>
    <mergeCell ref="R6:S6"/>
    <mergeCell ref="Q24:S24"/>
    <mergeCell ref="K24:M24"/>
    <mergeCell ref="Q21:S21"/>
  </mergeCells>
  <phoneticPr fontId="2"/>
  <dataValidations count="1">
    <dataValidation type="list" allowBlank="1" showInputMessage="1" showErrorMessage="1" sqref="B11:C14" xr:uid="{0CFB6DE5-81D4-4A68-BA24-D255D3471994}">
      <formula1>$W$11:$W$16</formula1>
    </dataValidation>
  </dataValidations>
  <printOptions horizontalCentered="1" verticalCentered="1"/>
  <pageMargins left="0.27559055118110237" right="0.19685039370078741" top="0.31496062992125984" bottom="0.31496062992125984" header="0.15748031496062992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AA32"/>
  <sheetViews>
    <sheetView workbookViewId="0">
      <selection activeCell="A2" sqref="A2"/>
    </sheetView>
  </sheetViews>
  <sheetFormatPr defaultColWidth="8.90625" defaultRowHeight="17.5" x14ac:dyDescent="0.2"/>
  <cols>
    <col min="1" max="1" width="3.6328125" style="2" customWidth="1"/>
    <col min="2" max="3" width="3.6328125" style="1" customWidth="1"/>
    <col min="4" max="4" width="3.6328125" style="2" customWidth="1"/>
    <col min="5" max="5" width="14.453125" style="2" customWidth="1"/>
    <col min="6" max="7" width="3.6328125" style="2" customWidth="1"/>
    <col min="8" max="9" width="3.6328125" style="1" customWidth="1"/>
    <col min="10" max="10" width="3.6328125" style="2" customWidth="1"/>
    <col min="11" max="11" width="14.453125" style="2" customWidth="1"/>
    <col min="12" max="13" width="3.6328125" style="2" customWidth="1"/>
    <col min="14" max="15" width="3.6328125" style="1" customWidth="1"/>
    <col min="16" max="16" width="3.6328125" style="2" customWidth="1"/>
    <col min="17" max="17" width="14.453125" style="2" customWidth="1"/>
    <col min="18" max="19" width="3.6328125" style="2" customWidth="1"/>
    <col min="20" max="21" width="3.6328125" style="1" customWidth="1"/>
    <col min="22" max="22" width="3.6328125" style="2" customWidth="1"/>
    <col min="23" max="23" width="14.453125" style="2" customWidth="1"/>
    <col min="24" max="24" width="3.6328125" style="2" customWidth="1"/>
    <col min="25" max="26" width="8.90625" style="2"/>
    <col min="27" max="27" width="8.90625" style="39"/>
  </cols>
  <sheetData>
    <row r="1" spans="1:26" ht="13.5" customHeight="1" x14ac:dyDescent="0.2">
      <c r="A1" s="8"/>
      <c r="B1" s="10"/>
      <c r="C1" s="10"/>
      <c r="D1" s="9"/>
      <c r="E1" s="9"/>
      <c r="F1" s="9"/>
      <c r="G1" s="9"/>
      <c r="H1" s="10"/>
      <c r="I1" s="10"/>
      <c r="J1" s="9"/>
      <c r="K1" s="9"/>
      <c r="L1" s="11"/>
      <c r="M1" s="9"/>
      <c r="N1" s="10"/>
      <c r="O1" s="10"/>
      <c r="P1" s="9"/>
      <c r="Q1" s="9"/>
      <c r="R1" s="9"/>
      <c r="S1" s="9"/>
      <c r="T1" s="10"/>
      <c r="U1" s="10"/>
      <c r="V1" s="9"/>
      <c r="W1" s="9"/>
      <c r="X1" s="11"/>
    </row>
    <row r="2" spans="1:26" ht="22.5" customHeight="1" x14ac:dyDescent="0.2">
      <c r="A2" s="12"/>
      <c r="B2" s="195" t="s">
        <v>30</v>
      </c>
      <c r="C2" s="195"/>
      <c r="D2" s="195"/>
      <c r="E2" s="195"/>
      <c r="H2" s="186" t="s">
        <v>12</v>
      </c>
      <c r="I2" s="186"/>
      <c r="J2" s="186"/>
      <c r="K2" s="186"/>
      <c r="L2" s="13"/>
      <c r="N2" s="195" t="s">
        <v>30</v>
      </c>
      <c r="O2" s="195"/>
      <c r="P2" s="195"/>
      <c r="Q2" s="195"/>
      <c r="T2" s="186" t="s">
        <v>12</v>
      </c>
      <c r="U2" s="186"/>
      <c r="V2" s="186"/>
      <c r="W2" s="186"/>
      <c r="X2" s="13"/>
      <c r="Z2" s="3"/>
    </row>
    <row r="3" spans="1:26" x14ac:dyDescent="0.2">
      <c r="A3" s="12"/>
      <c r="F3" s="14"/>
      <c r="L3" s="13"/>
      <c r="R3" s="14"/>
      <c r="X3" s="13"/>
    </row>
    <row r="4" spans="1:26" ht="22.5" customHeight="1" x14ac:dyDescent="0.2">
      <c r="A4" s="18"/>
      <c r="B4" s="199" t="s">
        <v>16</v>
      </c>
      <c r="C4" s="200"/>
      <c r="D4" s="200"/>
      <c r="E4" s="201"/>
      <c r="F4" s="15"/>
      <c r="G4" s="1"/>
      <c r="H4" s="199" t="s">
        <v>16</v>
      </c>
      <c r="I4" s="200"/>
      <c r="J4" s="200"/>
      <c r="K4" s="201"/>
      <c r="L4" s="16"/>
      <c r="M4" s="1"/>
      <c r="N4" s="199" t="s">
        <v>16</v>
      </c>
      <c r="O4" s="200"/>
      <c r="P4" s="200"/>
      <c r="Q4" s="201"/>
      <c r="R4" s="15"/>
      <c r="S4" s="1"/>
      <c r="T4" s="199" t="s">
        <v>16</v>
      </c>
      <c r="U4" s="200"/>
      <c r="V4" s="200"/>
      <c r="W4" s="201"/>
      <c r="X4" s="16"/>
      <c r="Z4" s="68" t="s">
        <v>258</v>
      </c>
    </row>
    <row r="5" spans="1:26" ht="13.5" customHeight="1" x14ac:dyDescent="0.2">
      <c r="A5" s="12"/>
      <c r="B5" s="17"/>
      <c r="D5" s="17"/>
      <c r="E5" s="17"/>
      <c r="F5" s="14"/>
      <c r="H5" s="17"/>
      <c r="J5" s="17"/>
      <c r="K5" s="17"/>
      <c r="L5" s="13"/>
      <c r="N5" s="17"/>
      <c r="P5" s="17"/>
      <c r="Q5" s="17"/>
      <c r="R5" s="14"/>
      <c r="T5" s="17"/>
      <c r="V5" s="17"/>
      <c r="W5" s="17"/>
      <c r="X5" s="13"/>
    </row>
    <row r="6" spans="1:26" ht="22.5" customHeight="1" x14ac:dyDescent="0.2">
      <c r="A6" s="38"/>
      <c r="B6" s="174" t="s">
        <v>15</v>
      </c>
      <c r="C6" s="175"/>
      <c r="D6" s="153">
        <f>'【当日】エントリー表（男子）'!E6</f>
        <v>0</v>
      </c>
      <c r="E6" s="155"/>
      <c r="F6" s="26"/>
      <c r="G6" s="31"/>
      <c r="H6" s="174" t="s">
        <v>15</v>
      </c>
      <c r="I6" s="175"/>
      <c r="J6" s="153">
        <f>'【当日】エントリー表（男子）'!E6</f>
        <v>0</v>
      </c>
      <c r="K6" s="155"/>
      <c r="L6" s="25"/>
      <c r="M6" s="38"/>
      <c r="N6" s="174" t="s">
        <v>15</v>
      </c>
      <c r="O6" s="175"/>
      <c r="P6" s="153">
        <f>D6</f>
        <v>0</v>
      </c>
      <c r="Q6" s="155"/>
      <c r="R6" s="26"/>
      <c r="S6" s="31"/>
      <c r="T6" s="174" t="s">
        <v>15</v>
      </c>
      <c r="U6" s="175"/>
      <c r="V6" s="153">
        <f>P6</f>
        <v>0</v>
      </c>
      <c r="W6" s="155"/>
      <c r="X6" s="13"/>
    </row>
    <row r="7" spans="1:26" ht="18" customHeight="1" x14ac:dyDescent="0.2">
      <c r="A7" s="24"/>
      <c r="B7" s="187" t="s">
        <v>24</v>
      </c>
      <c r="C7" s="188"/>
      <c r="D7" s="189"/>
      <c r="E7" s="98" t="s">
        <v>25</v>
      </c>
      <c r="F7" s="26"/>
      <c r="G7" s="5"/>
      <c r="H7" s="187" t="s">
        <v>24</v>
      </c>
      <c r="I7" s="188"/>
      <c r="J7" s="189"/>
      <c r="K7" s="98" t="s">
        <v>25</v>
      </c>
      <c r="L7" s="25"/>
      <c r="M7" s="5"/>
      <c r="N7" s="187" t="s">
        <v>24</v>
      </c>
      <c r="O7" s="188"/>
      <c r="P7" s="189"/>
      <c r="Q7" s="98" t="s">
        <v>25</v>
      </c>
      <c r="R7" s="26"/>
      <c r="S7" s="5"/>
      <c r="T7" s="187" t="s">
        <v>24</v>
      </c>
      <c r="U7" s="188"/>
      <c r="V7" s="189"/>
      <c r="W7" s="98" t="s">
        <v>25</v>
      </c>
      <c r="X7" s="13"/>
    </row>
    <row r="8" spans="1:26" ht="18" customHeight="1" x14ac:dyDescent="0.2">
      <c r="A8" s="24"/>
      <c r="B8" s="162">
        <f>'【当日】エントリー表（男子）'!B8</f>
        <v>0</v>
      </c>
      <c r="C8" s="162"/>
      <c r="D8" s="163"/>
      <c r="E8" s="33">
        <f>'【当日】エントリー表（男子）'!D8</f>
        <v>0</v>
      </c>
      <c r="F8" s="26"/>
      <c r="G8" s="5"/>
      <c r="H8" s="162">
        <f>'【当日】エントリー表（男子）'!B8</f>
        <v>0</v>
      </c>
      <c r="I8" s="162"/>
      <c r="J8" s="163"/>
      <c r="K8" s="33">
        <f>'【当日】エントリー表（男子）'!D8</f>
        <v>0</v>
      </c>
      <c r="L8" s="25"/>
      <c r="M8" s="5"/>
      <c r="N8" s="162">
        <f>'【当日】エントリー表（男子）'!B8</f>
        <v>0</v>
      </c>
      <c r="O8" s="162"/>
      <c r="P8" s="163"/>
      <c r="Q8" s="33">
        <f t="shared" ref="Q8:Q14" si="0">E8</f>
        <v>0</v>
      </c>
      <c r="R8" s="26"/>
      <c r="S8" s="5"/>
      <c r="T8" s="162">
        <f>'【当日】エントリー表（男子）'!B8</f>
        <v>0</v>
      </c>
      <c r="U8" s="162"/>
      <c r="V8" s="163"/>
      <c r="W8" s="33">
        <f t="shared" ref="W8:W14" si="1">Q8</f>
        <v>0</v>
      </c>
      <c r="X8" s="13"/>
    </row>
    <row r="9" spans="1:26" ht="18" customHeight="1" x14ac:dyDescent="0.2">
      <c r="A9" s="24"/>
      <c r="B9" s="162">
        <f>'【当日】エントリー表（男子）'!B9</f>
        <v>0</v>
      </c>
      <c r="C9" s="162"/>
      <c r="D9" s="163"/>
      <c r="E9" s="33">
        <f>'【当日】エントリー表（男子）'!D9</f>
        <v>0</v>
      </c>
      <c r="F9" s="26"/>
      <c r="G9" s="5"/>
      <c r="H9" s="162">
        <f>'【当日】エントリー表（男子）'!B9</f>
        <v>0</v>
      </c>
      <c r="I9" s="162"/>
      <c r="J9" s="163"/>
      <c r="K9" s="33">
        <f>'【当日】エントリー表（男子）'!D9</f>
        <v>0</v>
      </c>
      <c r="L9" s="25"/>
      <c r="M9" s="5"/>
      <c r="N9" s="162">
        <f>'【当日】エントリー表（男子）'!B9</f>
        <v>0</v>
      </c>
      <c r="O9" s="162"/>
      <c r="P9" s="163"/>
      <c r="Q9" s="33">
        <f t="shared" si="0"/>
        <v>0</v>
      </c>
      <c r="R9" s="26"/>
      <c r="S9" s="5"/>
      <c r="T9" s="162">
        <f>'【当日】エントリー表（男子）'!B9</f>
        <v>0</v>
      </c>
      <c r="U9" s="162"/>
      <c r="V9" s="163"/>
      <c r="W9" s="33">
        <f t="shared" si="1"/>
        <v>0</v>
      </c>
      <c r="X9" s="13"/>
    </row>
    <row r="10" spans="1:26" ht="18" customHeight="1" x14ac:dyDescent="0.2">
      <c r="A10" s="24"/>
      <c r="B10" s="162" t="str">
        <f>'【当日】エントリー表（男子）'!B10</f>
        <v>主務</v>
      </c>
      <c r="C10" s="162"/>
      <c r="D10" s="163"/>
      <c r="E10" s="33">
        <f>'【当日】エントリー表（男子）'!D10</f>
        <v>0</v>
      </c>
      <c r="F10" s="26"/>
      <c r="G10" s="5"/>
      <c r="H10" s="162" t="str">
        <f>'【当日】エントリー表（男子）'!B10</f>
        <v>主務</v>
      </c>
      <c r="I10" s="162"/>
      <c r="J10" s="163"/>
      <c r="K10" s="33">
        <f>'【当日】エントリー表（男子）'!D10</f>
        <v>0</v>
      </c>
      <c r="L10" s="25"/>
      <c r="M10" s="5"/>
      <c r="N10" s="162" t="str">
        <f>'【当日】エントリー表（男子）'!B10</f>
        <v>主務</v>
      </c>
      <c r="O10" s="162"/>
      <c r="P10" s="163"/>
      <c r="Q10" s="33">
        <f t="shared" si="0"/>
        <v>0</v>
      </c>
      <c r="R10" s="26"/>
      <c r="S10" s="5"/>
      <c r="T10" s="162" t="str">
        <f>'【当日】エントリー表（男子）'!B10</f>
        <v>主務</v>
      </c>
      <c r="U10" s="162"/>
      <c r="V10" s="163"/>
      <c r="W10" s="33">
        <f t="shared" si="1"/>
        <v>0</v>
      </c>
      <c r="X10" s="13"/>
    </row>
    <row r="11" spans="1:26" ht="17.25" customHeight="1" x14ac:dyDescent="0.2">
      <c r="A11" s="24"/>
      <c r="B11" s="162">
        <f>'【当日】エントリー表（男子）'!B11</f>
        <v>0</v>
      </c>
      <c r="C11" s="162"/>
      <c r="D11" s="163"/>
      <c r="E11" s="33">
        <f>'【当日】エントリー表（男子）'!D11</f>
        <v>0</v>
      </c>
      <c r="F11" s="26"/>
      <c r="G11" s="5"/>
      <c r="H11" s="162">
        <f>'【当日】エントリー表（男子）'!B11</f>
        <v>0</v>
      </c>
      <c r="I11" s="162"/>
      <c r="J11" s="163"/>
      <c r="K11" s="33">
        <f>'【当日】エントリー表（男子）'!D11</f>
        <v>0</v>
      </c>
      <c r="L11" s="25"/>
      <c r="M11" s="5"/>
      <c r="N11" s="162">
        <f>'【当日】エントリー表（男子）'!B11</f>
        <v>0</v>
      </c>
      <c r="O11" s="162"/>
      <c r="P11" s="163"/>
      <c r="Q11" s="33">
        <f t="shared" si="0"/>
        <v>0</v>
      </c>
      <c r="R11" s="26"/>
      <c r="S11" s="5"/>
      <c r="T11" s="162">
        <f>'【当日】エントリー表（男子）'!B11</f>
        <v>0</v>
      </c>
      <c r="U11" s="162"/>
      <c r="V11" s="163"/>
      <c r="W11" s="33">
        <f t="shared" si="1"/>
        <v>0</v>
      </c>
      <c r="X11" s="13"/>
    </row>
    <row r="12" spans="1:26" ht="18" customHeight="1" x14ac:dyDescent="0.2">
      <c r="A12" s="24"/>
      <c r="B12" s="162">
        <f>'【当日】エントリー表（男子）'!B12</f>
        <v>0</v>
      </c>
      <c r="C12" s="162"/>
      <c r="D12" s="163"/>
      <c r="E12" s="33">
        <f>'【当日】エントリー表（男子）'!D12</f>
        <v>0</v>
      </c>
      <c r="F12" s="26"/>
      <c r="G12" s="5"/>
      <c r="H12" s="162">
        <f>'【当日】エントリー表（男子）'!B12</f>
        <v>0</v>
      </c>
      <c r="I12" s="162"/>
      <c r="J12" s="163"/>
      <c r="K12" s="33">
        <f>'【当日】エントリー表（男子）'!D12</f>
        <v>0</v>
      </c>
      <c r="L12" s="25"/>
      <c r="M12" s="5"/>
      <c r="N12" s="162">
        <f>'【当日】エントリー表（男子）'!B12</f>
        <v>0</v>
      </c>
      <c r="O12" s="162"/>
      <c r="P12" s="163"/>
      <c r="Q12" s="33">
        <f>E12</f>
        <v>0</v>
      </c>
      <c r="R12" s="26"/>
      <c r="S12" s="5"/>
      <c r="T12" s="162">
        <f>'【当日】エントリー表（男子）'!B12</f>
        <v>0</v>
      </c>
      <c r="U12" s="162"/>
      <c r="V12" s="163"/>
      <c r="W12" s="33">
        <f>Q12</f>
        <v>0</v>
      </c>
      <c r="X12" s="13"/>
    </row>
    <row r="13" spans="1:26" ht="18" customHeight="1" x14ac:dyDescent="0.2">
      <c r="A13" s="24"/>
      <c r="B13" s="162">
        <f>'【当日】エントリー表（男子）'!B13</f>
        <v>0</v>
      </c>
      <c r="C13" s="162"/>
      <c r="D13" s="163"/>
      <c r="E13" s="33">
        <f>'【当日】エントリー表（男子）'!D13</f>
        <v>0</v>
      </c>
      <c r="F13" s="26"/>
      <c r="G13" s="5"/>
      <c r="H13" s="162">
        <f>'【当日】エントリー表（男子）'!B13</f>
        <v>0</v>
      </c>
      <c r="I13" s="162"/>
      <c r="J13" s="163"/>
      <c r="K13" s="33">
        <f>'【当日】エントリー表（男子）'!D13</f>
        <v>0</v>
      </c>
      <c r="L13" s="25"/>
      <c r="M13" s="5"/>
      <c r="N13" s="162">
        <f>'【当日】エントリー表（男子）'!B13</f>
        <v>0</v>
      </c>
      <c r="O13" s="162"/>
      <c r="P13" s="163"/>
      <c r="Q13" s="33">
        <f t="shared" si="0"/>
        <v>0</v>
      </c>
      <c r="R13" s="26"/>
      <c r="S13" s="5"/>
      <c r="T13" s="162">
        <f>'【当日】エントリー表（男子）'!B13</f>
        <v>0</v>
      </c>
      <c r="U13" s="162"/>
      <c r="V13" s="163"/>
      <c r="W13" s="33">
        <f t="shared" si="1"/>
        <v>0</v>
      </c>
      <c r="X13" s="13"/>
    </row>
    <row r="14" spans="1:26" ht="18" customHeight="1" x14ac:dyDescent="0.2">
      <c r="A14" s="24"/>
      <c r="B14" s="162">
        <f>'【当日】エントリー表（男子）'!B14</f>
        <v>0</v>
      </c>
      <c r="C14" s="162"/>
      <c r="D14" s="163"/>
      <c r="E14" s="33">
        <f>'【当日】エントリー表（男子）'!D14</f>
        <v>0</v>
      </c>
      <c r="F14" s="26"/>
      <c r="G14" s="5"/>
      <c r="H14" s="162">
        <f>'【当日】エントリー表（男子）'!B14</f>
        <v>0</v>
      </c>
      <c r="I14" s="162"/>
      <c r="J14" s="163"/>
      <c r="K14" s="33">
        <f>'【当日】エントリー表（男子）'!D14</f>
        <v>0</v>
      </c>
      <c r="L14" s="25"/>
      <c r="M14" s="5"/>
      <c r="N14" s="162">
        <f>'【当日】エントリー表（男子）'!B14</f>
        <v>0</v>
      </c>
      <c r="O14" s="162"/>
      <c r="P14" s="163"/>
      <c r="Q14" s="33">
        <f t="shared" si="0"/>
        <v>0</v>
      </c>
      <c r="R14" s="26"/>
      <c r="S14" s="5"/>
      <c r="T14" s="162">
        <f>'【当日】エントリー表（男子）'!B14</f>
        <v>0</v>
      </c>
      <c r="U14" s="162"/>
      <c r="V14" s="163"/>
      <c r="W14" s="33">
        <f t="shared" si="1"/>
        <v>0</v>
      </c>
      <c r="X14" s="13"/>
    </row>
    <row r="15" spans="1:26" ht="18" customHeight="1" x14ac:dyDescent="0.2">
      <c r="A15" s="24"/>
      <c r="B15" s="34" t="s">
        <v>18</v>
      </c>
      <c r="C15" s="184" t="s">
        <v>17</v>
      </c>
      <c r="D15" s="152"/>
      <c r="E15" s="152"/>
      <c r="F15" s="27"/>
      <c r="G15" s="5"/>
      <c r="H15" s="34" t="s">
        <v>18</v>
      </c>
      <c r="I15" s="184" t="s">
        <v>17</v>
      </c>
      <c r="J15" s="152"/>
      <c r="K15" s="152"/>
      <c r="L15" s="28"/>
      <c r="M15" s="5"/>
      <c r="N15" s="34" t="s">
        <v>18</v>
      </c>
      <c r="O15" s="184" t="s">
        <v>17</v>
      </c>
      <c r="P15" s="152"/>
      <c r="Q15" s="152"/>
      <c r="R15" s="27"/>
      <c r="S15" s="5"/>
      <c r="T15" s="34" t="s">
        <v>18</v>
      </c>
      <c r="U15" s="184" t="s">
        <v>17</v>
      </c>
      <c r="V15" s="152"/>
      <c r="W15" s="152"/>
      <c r="X15" s="16"/>
    </row>
    <row r="16" spans="1:26" ht="18" customHeight="1" x14ac:dyDescent="0.2">
      <c r="A16" s="29" t="s">
        <v>31</v>
      </c>
      <c r="B16" s="36">
        <f>'【当日】エントリー表（男子）'!B16</f>
        <v>0</v>
      </c>
      <c r="C16" s="176">
        <f>'【当日】エントリー表（男子）'!C16</f>
        <v>0</v>
      </c>
      <c r="D16" s="162"/>
      <c r="E16" s="162"/>
      <c r="F16" s="32"/>
      <c r="G16" s="6" t="s">
        <v>31</v>
      </c>
      <c r="H16" s="36">
        <f>'【当日】エントリー表（男子）'!B16</f>
        <v>0</v>
      </c>
      <c r="I16" s="176">
        <f>'【当日】エントリー表（男子）'!C16</f>
        <v>0</v>
      </c>
      <c r="J16" s="162"/>
      <c r="K16" s="162"/>
      <c r="L16" s="37"/>
      <c r="M16" s="6" t="s">
        <v>31</v>
      </c>
      <c r="N16" s="36">
        <f>B16</f>
        <v>0</v>
      </c>
      <c r="O16" s="176">
        <f>C16</f>
        <v>0</v>
      </c>
      <c r="P16" s="162"/>
      <c r="Q16" s="162"/>
      <c r="R16" s="32"/>
      <c r="S16" s="6" t="s">
        <v>31</v>
      </c>
      <c r="T16" s="36">
        <f>N16</f>
        <v>0</v>
      </c>
      <c r="U16" s="176">
        <f>O16</f>
        <v>0</v>
      </c>
      <c r="V16" s="162"/>
      <c r="W16" s="162"/>
      <c r="X16" s="19"/>
    </row>
    <row r="17" spans="1:24" ht="18" customHeight="1" x14ac:dyDescent="0.2">
      <c r="A17" s="29">
        <v>2</v>
      </c>
      <c r="B17" s="36">
        <f>'【当日】エントリー表（男子）'!B17</f>
        <v>0</v>
      </c>
      <c r="C17" s="176">
        <f>'【当日】エントリー表（男子）'!C17</f>
        <v>0</v>
      </c>
      <c r="D17" s="162"/>
      <c r="E17" s="162"/>
      <c r="F17" s="32"/>
      <c r="G17" s="6">
        <v>2</v>
      </c>
      <c r="H17" s="36">
        <f>'【当日】エントリー表（男子）'!B17</f>
        <v>0</v>
      </c>
      <c r="I17" s="176">
        <f>'【当日】エントリー表（男子）'!C17</f>
        <v>0</v>
      </c>
      <c r="J17" s="162"/>
      <c r="K17" s="162"/>
      <c r="L17" s="37"/>
      <c r="M17" s="6">
        <v>2</v>
      </c>
      <c r="N17" s="36">
        <f t="shared" ref="N17:N30" si="2">B17</f>
        <v>0</v>
      </c>
      <c r="O17" s="176">
        <f t="shared" ref="O17:O30" si="3">C17</f>
        <v>0</v>
      </c>
      <c r="P17" s="162"/>
      <c r="Q17" s="162"/>
      <c r="R17" s="32"/>
      <c r="S17" s="6">
        <v>2</v>
      </c>
      <c r="T17" s="36">
        <f t="shared" ref="T17:T30" si="4">N17</f>
        <v>0</v>
      </c>
      <c r="U17" s="176">
        <f t="shared" ref="U17:U30" si="5">O17</f>
        <v>0</v>
      </c>
      <c r="V17" s="162"/>
      <c r="W17" s="162"/>
      <c r="X17" s="19"/>
    </row>
    <row r="18" spans="1:24" ht="18" customHeight="1" x14ac:dyDescent="0.2">
      <c r="A18" s="29">
        <v>3</v>
      </c>
      <c r="B18" s="36">
        <f>'【当日】エントリー表（男子）'!B18</f>
        <v>0</v>
      </c>
      <c r="C18" s="176">
        <f>'【当日】エントリー表（男子）'!C18</f>
        <v>0</v>
      </c>
      <c r="D18" s="162"/>
      <c r="E18" s="162"/>
      <c r="F18" s="32"/>
      <c r="G18" s="6">
        <v>3</v>
      </c>
      <c r="H18" s="36">
        <f>'【当日】エントリー表（男子）'!B18</f>
        <v>0</v>
      </c>
      <c r="I18" s="176">
        <f>'【当日】エントリー表（男子）'!C18</f>
        <v>0</v>
      </c>
      <c r="J18" s="162"/>
      <c r="K18" s="162"/>
      <c r="L18" s="37"/>
      <c r="M18" s="6">
        <v>3</v>
      </c>
      <c r="N18" s="36">
        <f t="shared" si="2"/>
        <v>0</v>
      </c>
      <c r="O18" s="176">
        <f t="shared" si="3"/>
        <v>0</v>
      </c>
      <c r="P18" s="162"/>
      <c r="Q18" s="162"/>
      <c r="R18" s="32"/>
      <c r="S18" s="6">
        <v>3</v>
      </c>
      <c r="T18" s="36">
        <f t="shared" si="4"/>
        <v>0</v>
      </c>
      <c r="U18" s="176">
        <f t="shared" si="5"/>
        <v>0</v>
      </c>
      <c r="V18" s="162"/>
      <c r="W18" s="162"/>
      <c r="X18" s="19"/>
    </row>
    <row r="19" spans="1:24" ht="18" customHeight="1" x14ac:dyDescent="0.2">
      <c r="A19" s="29">
        <v>4</v>
      </c>
      <c r="B19" s="36">
        <f>'【当日】エントリー表（男子）'!B19</f>
        <v>0</v>
      </c>
      <c r="C19" s="176">
        <f>'【当日】エントリー表（男子）'!C19</f>
        <v>0</v>
      </c>
      <c r="D19" s="162"/>
      <c r="E19" s="162"/>
      <c r="F19" s="32"/>
      <c r="G19" s="6">
        <v>4</v>
      </c>
      <c r="H19" s="36">
        <f>'【当日】エントリー表（男子）'!B19</f>
        <v>0</v>
      </c>
      <c r="I19" s="176">
        <f>'【当日】エントリー表（男子）'!C19</f>
        <v>0</v>
      </c>
      <c r="J19" s="162"/>
      <c r="K19" s="162"/>
      <c r="L19" s="37"/>
      <c r="M19" s="6">
        <v>4</v>
      </c>
      <c r="N19" s="36">
        <f t="shared" si="2"/>
        <v>0</v>
      </c>
      <c r="O19" s="176">
        <f t="shared" si="3"/>
        <v>0</v>
      </c>
      <c r="P19" s="162"/>
      <c r="Q19" s="162"/>
      <c r="R19" s="32"/>
      <c r="S19" s="6">
        <v>4</v>
      </c>
      <c r="T19" s="36">
        <f t="shared" si="4"/>
        <v>0</v>
      </c>
      <c r="U19" s="176">
        <f t="shared" si="5"/>
        <v>0</v>
      </c>
      <c r="V19" s="162"/>
      <c r="W19" s="162"/>
      <c r="X19" s="19"/>
    </row>
    <row r="20" spans="1:24" ht="18" customHeight="1" x14ac:dyDescent="0.2">
      <c r="A20" s="29">
        <v>5</v>
      </c>
      <c r="B20" s="36">
        <f>'【当日】エントリー表（男子）'!B20</f>
        <v>0</v>
      </c>
      <c r="C20" s="176">
        <f>'【当日】エントリー表（男子）'!C20</f>
        <v>0</v>
      </c>
      <c r="D20" s="162"/>
      <c r="E20" s="162"/>
      <c r="F20" s="32"/>
      <c r="G20" s="6">
        <v>5</v>
      </c>
      <c r="H20" s="36">
        <f>'【当日】エントリー表（男子）'!B20</f>
        <v>0</v>
      </c>
      <c r="I20" s="176">
        <f>'【当日】エントリー表（男子）'!C20</f>
        <v>0</v>
      </c>
      <c r="J20" s="162"/>
      <c r="K20" s="162"/>
      <c r="L20" s="37"/>
      <c r="M20" s="6">
        <v>5</v>
      </c>
      <c r="N20" s="36">
        <f t="shared" si="2"/>
        <v>0</v>
      </c>
      <c r="O20" s="176">
        <f t="shared" si="3"/>
        <v>0</v>
      </c>
      <c r="P20" s="162"/>
      <c r="Q20" s="162"/>
      <c r="R20" s="32"/>
      <c r="S20" s="6">
        <v>5</v>
      </c>
      <c r="T20" s="36">
        <f t="shared" si="4"/>
        <v>0</v>
      </c>
      <c r="U20" s="176">
        <f t="shared" si="5"/>
        <v>0</v>
      </c>
      <c r="V20" s="162"/>
      <c r="W20" s="162"/>
      <c r="X20" s="19"/>
    </row>
    <row r="21" spans="1:24" ht="18" customHeight="1" x14ac:dyDescent="0.2">
      <c r="A21" s="29">
        <v>6</v>
      </c>
      <c r="B21" s="36">
        <f>'【当日】エントリー表（男子）'!B21</f>
        <v>0</v>
      </c>
      <c r="C21" s="176">
        <f>'【当日】エントリー表（男子）'!C21</f>
        <v>0</v>
      </c>
      <c r="D21" s="162"/>
      <c r="E21" s="162"/>
      <c r="F21" s="32"/>
      <c r="G21" s="6">
        <v>6</v>
      </c>
      <c r="H21" s="36">
        <f>'【当日】エントリー表（男子）'!B21</f>
        <v>0</v>
      </c>
      <c r="I21" s="176">
        <f>'【当日】エントリー表（男子）'!C21</f>
        <v>0</v>
      </c>
      <c r="J21" s="162"/>
      <c r="K21" s="162"/>
      <c r="L21" s="37"/>
      <c r="M21" s="6">
        <v>6</v>
      </c>
      <c r="N21" s="36">
        <f t="shared" si="2"/>
        <v>0</v>
      </c>
      <c r="O21" s="176">
        <f t="shared" si="3"/>
        <v>0</v>
      </c>
      <c r="P21" s="162"/>
      <c r="Q21" s="162"/>
      <c r="R21" s="32"/>
      <c r="S21" s="6">
        <v>6</v>
      </c>
      <c r="T21" s="36">
        <f t="shared" si="4"/>
        <v>0</v>
      </c>
      <c r="U21" s="176">
        <f t="shared" si="5"/>
        <v>0</v>
      </c>
      <c r="V21" s="162"/>
      <c r="W21" s="162"/>
      <c r="X21" s="19"/>
    </row>
    <row r="22" spans="1:24" ht="18" customHeight="1" x14ac:dyDescent="0.2">
      <c r="A22" s="29">
        <v>7</v>
      </c>
      <c r="B22" s="36">
        <f>'【当日】エントリー表（男子）'!B22</f>
        <v>0</v>
      </c>
      <c r="C22" s="176">
        <f>'【当日】エントリー表（男子）'!C22</f>
        <v>0</v>
      </c>
      <c r="D22" s="162"/>
      <c r="E22" s="162"/>
      <c r="F22" s="32"/>
      <c r="G22" s="6">
        <v>7</v>
      </c>
      <c r="H22" s="36">
        <f>'【当日】エントリー表（男子）'!B22</f>
        <v>0</v>
      </c>
      <c r="I22" s="176">
        <f>'【当日】エントリー表（男子）'!C22</f>
        <v>0</v>
      </c>
      <c r="J22" s="162"/>
      <c r="K22" s="162"/>
      <c r="L22" s="37"/>
      <c r="M22" s="6">
        <v>7</v>
      </c>
      <c r="N22" s="36">
        <f t="shared" si="2"/>
        <v>0</v>
      </c>
      <c r="O22" s="176">
        <f t="shared" si="3"/>
        <v>0</v>
      </c>
      <c r="P22" s="162"/>
      <c r="Q22" s="162"/>
      <c r="R22" s="32"/>
      <c r="S22" s="6">
        <v>7</v>
      </c>
      <c r="T22" s="36">
        <f t="shared" si="4"/>
        <v>0</v>
      </c>
      <c r="U22" s="176">
        <f t="shared" si="5"/>
        <v>0</v>
      </c>
      <c r="V22" s="162"/>
      <c r="W22" s="162"/>
      <c r="X22" s="19"/>
    </row>
    <row r="23" spans="1:24" ht="18" customHeight="1" x14ac:dyDescent="0.2">
      <c r="A23" s="29">
        <v>8</v>
      </c>
      <c r="B23" s="36">
        <f>'【当日】エントリー表（男子）'!B23</f>
        <v>0</v>
      </c>
      <c r="C23" s="176">
        <f>'【当日】エントリー表（男子）'!C23</f>
        <v>0</v>
      </c>
      <c r="D23" s="162"/>
      <c r="E23" s="162"/>
      <c r="F23" s="26"/>
      <c r="G23" s="6">
        <v>8</v>
      </c>
      <c r="H23" s="36">
        <f>'【当日】エントリー表（男子）'!B23</f>
        <v>0</v>
      </c>
      <c r="I23" s="176">
        <f>'【当日】エントリー表（男子）'!C23</f>
        <v>0</v>
      </c>
      <c r="J23" s="162"/>
      <c r="K23" s="162"/>
      <c r="L23" s="25"/>
      <c r="M23" s="6">
        <v>8</v>
      </c>
      <c r="N23" s="36">
        <f t="shared" si="2"/>
        <v>0</v>
      </c>
      <c r="O23" s="176">
        <f t="shared" si="3"/>
        <v>0</v>
      </c>
      <c r="P23" s="162"/>
      <c r="Q23" s="162"/>
      <c r="R23" s="26"/>
      <c r="S23" s="6">
        <v>8</v>
      </c>
      <c r="T23" s="36">
        <f t="shared" si="4"/>
        <v>0</v>
      </c>
      <c r="U23" s="176">
        <f t="shared" si="5"/>
        <v>0</v>
      </c>
      <c r="V23" s="162"/>
      <c r="W23" s="162"/>
      <c r="X23" s="13"/>
    </row>
    <row r="24" spans="1:24" ht="18" customHeight="1" x14ac:dyDescent="0.2">
      <c r="A24" s="29">
        <v>9</v>
      </c>
      <c r="B24" s="36">
        <f>'【当日】エントリー表（男子）'!B24</f>
        <v>0</v>
      </c>
      <c r="C24" s="176">
        <f>'【当日】エントリー表（男子）'!C24</f>
        <v>0</v>
      </c>
      <c r="D24" s="162"/>
      <c r="E24" s="162"/>
      <c r="F24" s="26"/>
      <c r="G24" s="6">
        <v>9</v>
      </c>
      <c r="H24" s="36">
        <f>'【当日】エントリー表（男子）'!B24</f>
        <v>0</v>
      </c>
      <c r="I24" s="176">
        <f>'【当日】エントリー表（男子）'!C24</f>
        <v>0</v>
      </c>
      <c r="J24" s="162"/>
      <c r="K24" s="162"/>
      <c r="L24" s="25"/>
      <c r="M24" s="6">
        <v>9</v>
      </c>
      <c r="N24" s="36">
        <f t="shared" si="2"/>
        <v>0</v>
      </c>
      <c r="O24" s="176">
        <f t="shared" si="3"/>
        <v>0</v>
      </c>
      <c r="P24" s="162"/>
      <c r="Q24" s="162"/>
      <c r="R24" s="26"/>
      <c r="S24" s="6">
        <v>9</v>
      </c>
      <c r="T24" s="36">
        <f t="shared" si="4"/>
        <v>0</v>
      </c>
      <c r="U24" s="176">
        <f t="shared" si="5"/>
        <v>0</v>
      </c>
      <c r="V24" s="162"/>
      <c r="W24" s="162"/>
      <c r="X24" s="13"/>
    </row>
    <row r="25" spans="1:24" ht="18" customHeight="1" x14ac:dyDescent="0.2">
      <c r="A25" s="29">
        <v>10</v>
      </c>
      <c r="B25" s="36">
        <f>'【当日】エントリー表（男子）'!B25</f>
        <v>0</v>
      </c>
      <c r="C25" s="176">
        <f>'【当日】エントリー表（男子）'!C25</f>
        <v>0</v>
      </c>
      <c r="D25" s="162"/>
      <c r="E25" s="162"/>
      <c r="F25" s="26"/>
      <c r="G25" s="6">
        <v>10</v>
      </c>
      <c r="H25" s="36">
        <f>'【当日】エントリー表（男子）'!B25</f>
        <v>0</v>
      </c>
      <c r="I25" s="176">
        <f>'【当日】エントリー表（男子）'!C25</f>
        <v>0</v>
      </c>
      <c r="J25" s="162"/>
      <c r="K25" s="162"/>
      <c r="L25" s="25"/>
      <c r="M25" s="6">
        <v>10</v>
      </c>
      <c r="N25" s="36">
        <f t="shared" si="2"/>
        <v>0</v>
      </c>
      <c r="O25" s="176">
        <f t="shared" si="3"/>
        <v>0</v>
      </c>
      <c r="P25" s="162"/>
      <c r="Q25" s="162"/>
      <c r="R25" s="26"/>
      <c r="S25" s="6">
        <v>10</v>
      </c>
      <c r="T25" s="36">
        <f t="shared" si="4"/>
        <v>0</v>
      </c>
      <c r="U25" s="176">
        <f t="shared" si="5"/>
        <v>0</v>
      </c>
      <c r="V25" s="162"/>
      <c r="W25" s="162"/>
      <c r="X25" s="13"/>
    </row>
    <row r="26" spans="1:24" ht="18" customHeight="1" x14ac:dyDescent="0.2">
      <c r="A26" s="29">
        <v>11</v>
      </c>
      <c r="B26" s="36">
        <f>'【当日】エントリー表（男子）'!B26</f>
        <v>0</v>
      </c>
      <c r="C26" s="176">
        <f>'【当日】エントリー表（男子）'!C26</f>
        <v>0</v>
      </c>
      <c r="D26" s="162"/>
      <c r="E26" s="162"/>
      <c r="F26" s="32"/>
      <c r="G26" s="6">
        <v>11</v>
      </c>
      <c r="H26" s="36">
        <f>'【当日】エントリー表（男子）'!B26</f>
        <v>0</v>
      </c>
      <c r="I26" s="176">
        <f>'【当日】エントリー表（男子）'!C26</f>
        <v>0</v>
      </c>
      <c r="J26" s="162"/>
      <c r="K26" s="162"/>
      <c r="L26" s="37"/>
      <c r="M26" s="6">
        <v>11</v>
      </c>
      <c r="N26" s="36">
        <f t="shared" si="2"/>
        <v>0</v>
      </c>
      <c r="O26" s="176">
        <f t="shared" si="3"/>
        <v>0</v>
      </c>
      <c r="P26" s="162"/>
      <c r="Q26" s="162"/>
      <c r="R26" s="32"/>
      <c r="S26" s="6">
        <v>11</v>
      </c>
      <c r="T26" s="36">
        <f t="shared" si="4"/>
        <v>0</v>
      </c>
      <c r="U26" s="176">
        <f t="shared" si="5"/>
        <v>0</v>
      </c>
      <c r="V26" s="162"/>
      <c r="W26" s="162"/>
      <c r="X26" s="19"/>
    </row>
    <row r="27" spans="1:24" ht="18" customHeight="1" x14ac:dyDescent="0.2">
      <c r="A27" s="29">
        <v>12</v>
      </c>
      <c r="B27" s="36">
        <f>'【当日】エントリー表（男子）'!B27</f>
        <v>0</v>
      </c>
      <c r="C27" s="176">
        <f>'【当日】エントリー表（男子）'!C27</f>
        <v>0</v>
      </c>
      <c r="D27" s="162"/>
      <c r="E27" s="162"/>
      <c r="F27" s="32"/>
      <c r="G27" s="6">
        <v>12</v>
      </c>
      <c r="H27" s="36">
        <f>'【当日】エントリー表（男子）'!B27</f>
        <v>0</v>
      </c>
      <c r="I27" s="176">
        <f>'【当日】エントリー表（男子）'!C27</f>
        <v>0</v>
      </c>
      <c r="J27" s="162"/>
      <c r="K27" s="162"/>
      <c r="L27" s="37"/>
      <c r="M27" s="6">
        <v>12</v>
      </c>
      <c r="N27" s="36">
        <f t="shared" si="2"/>
        <v>0</v>
      </c>
      <c r="O27" s="176">
        <f t="shared" si="3"/>
        <v>0</v>
      </c>
      <c r="P27" s="162"/>
      <c r="Q27" s="162"/>
      <c r="R27" s="32"/>
      <c r="S27" s="6">
        <v>12</v>
      </c>
      <c r="T27" s="36">
        <f t="shared" si="4"/>
        <v>0</v>
      </c>
      <c r="U27" s="176">
        <f t="shared" si="5"/>
        <v>0</v>
      </c>
      <c r="V27" s="162"/>
      <c r="W27" s="162"/>
      <c r="X27" s="19"/>
    </row>
    <row r="28" spans="1:24" ht="18" customHeight="1" x14ac:dyDescent="0.2">
      <c r="A28" s="29">
        <v>13</v>
      </c>
      <c r="B28" s="36">
        <f>'【当日】エントリー表（男子）'!B28</f>
        <v>0</v>
      </c>
      <c r="C28" s="176">
        <f>'【当日】エントリー表（男子）'!C28</f>
        <v>0</v>
      </c>
      <c r="D28" s="162"/>
      <c r="E28" s="162"/>
      <c r="F28" s="32"/>
      <c r="G28" s="6">
        <v>13</v>
      </c>
      <c r="H28" s="36">
        <f>'【当日】エントリー表（男子）'!B28</f>
        <v>0</v>
      </c>
      <c r="I28" s="176">
        <f>'【当日】エントリー表（男子）'!C28</f>
        <v>0</v>
      </c>
      <c r="J28" s="162"/>
      <c r="K28" s="162"/>
      <c r="L28" s="37"/>
      <c r="M28" s="6">
        <v>13</v>
      </c>
      <c r="N28" s="36">
        <f t="shared" si="2"/>
        <v>0</v>
      </c>
      <c r="O28" s="176">
        <f t="shared" si="3"/>
        <v>0</v>
      </c>
      <c r="P28" s="162"/>
      <c r="Q28" s="162"/>
      <c r="R28" s="32"/>
      <c r="S28" s="6">
        <v>13</v>
      </c>
      <c r="T28" s="36">
        <f t="shared" si="4"/>
        <v>0</v>
      </c>
      <c r="U28" s="176">
        <f t="shared" si="5"/>
        <v>0</v>
      </c>
      <c r="V28" s="162"/>
      <c r="W28" s="162"/>
      <c r="X28" s="19"/>
    </row>
    <row r="29" spans="1:24" ht="18" customHeight="1" x14ac:dyDescent="0.2">
      <c r="A29" s="29">
        <v>14</v>
      </c>
      <c r="B29" s="36">
        <f>'【当日】エントリー表（男子）'!B29</f>
        <v>0</v>
      </c>
      <c r="C29" s="176">
        <f>'【当日】エントリー表（男子）'!C29</f>
        <v>0</v>
      </c>
      <c r="D29" s="162"/>
      <c r="E29" s="162"/>
      <c r="F29" s="26"/>
      <c r="G29" s="6">
        <v>14</v>
      </c>
      <c r="H29" s="36">
        <f>'【当日】エントリー表（男子）'!B29</f>
        <v>0</v>
      </c>
      <c r="I29" s="176">
        <f>'【当日】エントリー表（男子）'!C29</f>
        <v>0</v>
      </c>
      <c r="J29" s="162"/>
      <c r="K29" s="162"/>
      <c r="L29" s="25"/>
      <c r="M29" s="6">
        <v>14</v>
      </c>
      <c r="N29" s="36">
        <f t="shared" si="2"/>
        <v>0</v>
      </c>
      <c r="O29" s="176">
        <f t="shared" si="3"/>
        <v>0</v>
      </c>
      <c r="P29" s="162"/>
      <c r="Q29" s="162"/>
      <c r="R29" s="26"/>
      <c r="S29" s="6">
        <v>14</v>
      </c>
      <c r="T29" s="36">
        <f t="shared" si="4"/>
        <v>0</v>
      </c>
      <c r="U29" s="176">
        <f t="shared" si="5"/>
        <v>0</v>
      </c>
      <c r="V29" s="162"/>
      <c r="W29" s="162"/>
      <c r="X29" s="13"/>
    </row>
    <row r="30" spans="1:24" ht="18" customHeight="1" x14ac:dyDescent="0.2">
      <c r="A30" s="29">
        <v>15</v>
      </c>
      <c r="B30" s="36">
        <f>'【当日】エントリー表（男子）'!B30</f>
        <v>0</v>
      </c>
      <c r="C30" s="176">
        <f>'【当日】エントリー表（男子）'!C30</f>
        <v>0</v>
      </c>
      <c r="D30" s="162"/>
      <c r="E30" s="162"/>
      <c r="F30" s="32"/>
      <c r="G30" s="6">
        <v>15</v>
      </c>
      <c r="H30" s="36">
        <f>'【当日】エントリー表（男子）'!B30</f>
        <v>0</v>
      </c>
      <c r="I30" s="176">
        <f>'【当日】エントリー表（男子）'!C30</f>
        <v>0</v>
      </c>
      <c r="J30" s="162"/>
      <c r="K30" s="162"/>
      <c r="L30" s="37"/>
      <c r="M30" s="6">
        <v>15</v>
      </c>
      <c r="N30" s="36">
        <f t="shared" si="2"/>
        <v>0</v>
      </c>
      <c r="O30" s="176">
        <f t="shared" si="3"/>
        <v>0</v>
      </c>
      <c r="P30" s="162"/>
      <c r="Q30" s="162"/>
      <c r="R30" s="32"/>
      <c r="S30" s="6">
        <v>15</v>
      </c>
      <c r="T30" s="36">
        <f t="shared" si="4"/>
        <v>0</v>
      </c>
      <c r="U30" s="176">
        <f t="shared" si="5"/>
        <v>0</v>
      </c>
      <c r="V30" s="162"/>
      <c r="W30" s="162"/>
      <c r="X30" s="19"/>
    </row>
    <row r="31" spans="1:24" x14ac:dyDescent="0.2">
      <c r="A31" s="12"/>
      <c r="F31" s="172" t="s">
        <v>14</v>
      </c>
      <c r="G31" s="172"/>
      <c r="L31" s="13"/>
      <c r="M31" s="12"/>
      <c r="R31" s="172" t="s">
        <v>14</v>
      </c>
      <c r="S31" s="172"/>
      <c r="X31" s="13"/>
    </row>
    <row r="32" spans="1:24" ht="18" thickBot="1" x14ac:dyDescent="0.25">
      <c r="A32" s="21"/>
      <c r="B32" s="22"/>
      <c r="C32" s="22"/>
      <c r="D32" s="22"/>
      <c r="E32" s="22"/>
      <c r="F32" s="173"/>
      <c r="G32" s="173"/>
      <c r="H32" s="22"/>
      <c r="I32" s="22"/>
      <c r="J32" s="22"/>
      <c r="K32" s="22"/>
      <c r="L32" s="23"/>
      <c r="M32" s="21"/>
      <c r="N32" s="22"/>
      <c r="O32" s="22"/>
      <c r="P32" s="22"/>
      <c r="Q32" s="22"/>
      <c r="R32" s="173"/>
      <c r="S32" s="173"/>
      <c r="T32" s="22"/>
      <c r="U32" s="22"/>
      <c r="V32" s="22"/>
      <c r="W32" s="22"/>
      <c r="X32" s="23"/>
    </row>
  </sheetData>
  <mergeCells count="114">
    <mergeCell ref="B2:E2"/>
    <mergeCell ref="H2:K2"/>
    <mergeCell ref="J6:K6"/>
    <mergeCell ref="N2:Q2"/>
    <mergeCell ref="T2:W2"/>
    <mergeCell ref="C17:E17"/>
    <mergeCell ref="I17:K17"/>
    <mergeCell ref="N12:P12"/>
    <mergeCell ref="T12:V12"/>
    <mergeCell ref="D6:E6"/>
    <mergeCell ref="B6:C6"/>
    <mergeCell ref="H6:I6"/>
    <mergeCell ref="B4:E4"/>
    <mergeCell ref="H4:K4"/>
    <mergeCell ref="N14:P14"/>
    <mergeCell ref="T14:V14"/>
    <mergeCell ref="O16:Q16"/>
    <mergeCell ref="U16:W16"/>
    <mergeCell ref="O15:Q15"/>
    <mergeCell ref="U15:W15"/>
    <mergeCell ref="O17:Q17"/>
    <mergeCell ref="U17:W17"/>
    <mergeCell ref="U28:W28"/>
    <mergeCell ref="C19:E19"/>
    <mergeCell ref="I19:K19"/>
    <mergeCell ref="B7:D7"/>
    <mergeCell ref="H7:J7"/>
    <mergeCell ref="C15:E15"/>
    <mergeCell ref="I15:K15"/>
    <mergeCell ref="C16:E16"/>
    <mergeCell ref="I16:K16"/>
    <mergeCell ref="U27:W27"/>
    <mergeCell ref="B8:D8"/>
    <mergeCell ref="H8:J8"/>
    <mergeCell ref="B9:D9"/>
    <mergeCell ref="H9:J9"/>
    <mergeCell ref="B11:D11"/>
    <mergeCell ref="H11:J11"/>
    <mergeCell ref="B10:D10"/>
    <mergeCell ref="H10:J10"/>
    <mergeCell ref="B13:D13"/>
    <mergeCell ref="H13:J13"/>
    <mergeCell ref="B14:D14"/>
    <mergeCell ref="H14:J14"/>
    <mergeCell ref="B12:D12"/>
    <mergeCell ref="H12:J12"/>
    <mergeCell ref="I18:K18"/>
    <mergeCell ref="C20:E20"/>
    <mergeCell ref="I20:K20"/>
    <mergeCell ref="C21:E21"/>
    <mergeCell ref="I21:K21"/>
    <mergeCell ref="C22:E22"/>
    <mergeCell ref="I22:K22"/>
    <mergeCell ref="C25:E25"/>
    <mergeCell ref="I25:K25"/>
    <mergeCell ref="C18:E18"/>
    <mergeCell ref="C26:E26"/>
    <mergeCell ref="I26:K26"/>
    <mergeCell ref="C24:E24"/>
    <mergeCell ref="I24:K24"/>
    <mergeCell ref="C23:E23"/>
    <mergeCell ref="I23:K23"/>
    <mergeCell ref="C27:E27"/>
    <mergeCell ref="I27:K27"/>
    <mergeCell ref="C28:E28"/>
    <mergeCell ref="I28:K28"/>
    <mergeCell ref="C29:E29"/>
    <mergeCell ref="I29:K29"/>
    <mergeCell ref="C30:E30"/>
    <mergeCell ref="I30:K30"/>
    <mergeCell ref="F31:G32"/>
    <mergeCell ref="N4:Q4"/>
    <mergeCell ref="T4:W4"/>
    <mergeCell ref="N6:O6"/>
    <mergeCell ref="P6:Q6"/>
    <mergeCell ref="T6:U6"/>
    <mergeCell ref="V6:W6"/>
    <mergeCell ref="N7:P7"/>
    <mergeCell ref="T7:V7"/>
    <mergeCell ref="O27:Q27"/>
    <mergeCell ref="N8:P8"/>
    <mergeCell ref="T8:V8"/>
    <mergeCell ref="N9:P9"/>
    <mergeCell ref="T9:V9"/>
    <mergeCell ref="N10:P10"/>
    <mergeCell ref="T10:V10"/>
    <mergeCell ref="N11:P11"/>
    <mergeCell ref="T11:V11"/>
    <mergeCell ref="N13:P13"/>
    <mergeCell ref="T13:V13"/>
    <mergeCell ref="O29:Q29"/>
    <mergeCell ref="U29:W29"/>
    <mergeCell ref="O30:Q30"/>
    <mergeCell ref="U30:W30"/>
    <mergeCell ref="R31:S32"/>
    <mergeCell ref="O18:Q18"/>
    <mergeCell ref="U18:W18"/>
    <mergeCell ref="O20:Q20"/>
    <mergeCell ref="U20:W20"/>
    <mergeCell ref="O24:Q24"/>
    <mergeCell ref="U24:W24"/>
    <mergeCell ref="O25:Q25"/>
    <mergeCell ref="U25:W25"/>
    <mergeCell ref="O26:Q26"/>
    <mergeCell ref="U26:W26"/>
    <mergeCell ref="O28:Q28"/>
    <mergeCell ref="O23:Q23"/>
    <mergeCell ref="U23:W23"/>
    <mergeCell ref="O19:Q19"/>
    <mergeCell ref="U19:W19"/>
    <mergeCell ref="O21:Q21"/>
    <mergeCell ref="U21:W21"/>
    <mergeCell ref="O22:Q22"/>
    <mergeCell ref="U22:W22"/>
  </mergeCells>
  <phoneticPr fontId="2"/>
  <printOptions horizontalCentered="1"/>
  <pageMargins left="0.35433070866141736" right="0.27559055118110237" top="0.39370078740157483" bottom="0.21" header="0.23622047244094491" footer="0.11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68D8-1988-471C-B7AE-A89650506744}">
  <sheetPr>
    <tabColor theme="8"/>
    <pageSetUpPr fitToPage="1"/>
  </sheetPr>
  <dimension ref="A1:AF33"/>
  <sheetViews>
    <sheetView zoomScale="60" zoomScaleNormal="60" workbookViewId="0"/>
  </sheetViews>
  <sheetFormatPr defaultColWidth="9" defaultRowHeight="17.5" x14ac:dyDescent="0.2"/>
  <cols>
    <col min="1" max="1" width="4.36328125" style="52" customWidth="1"/>
    <col min="2" max="2" width="1.453125" style="52" customWidth="1"/>
    <col min="3" max="3" width="4.26953125" style="50" customWidth="1"/>
    <col min="4" max="5" width="8.7265625" style="50" customWidth="1"/>
    <col min="6" max="6" width="4" style="50" customWidth="1"/>
    <col min="7" max="7" width="5.453125" style="51" customWidth="1"/>
    <col min="8" max="8" width="17.453125" style="50" customWidth="1"/>
    <col min="9" max="9" width="1.90625" style="49" customWidth="1"/>
    <col min="10" max="10" width="4.36328125" style="50" customWidth="1"/>
    <col min="11" max="12" width="8.7265625" style="50" customWidth="1"/>
    <col min="13" max="13" width="4" style="50" customWidth="1"/>
    <col min="14" max="14" width="5.453125" style="51" customWidth="1"/>
    <col min="15" max="15" width="17.453125" style="50" customWidth="1"/>
    <col min="16" max="16" width="1.453125" style="49" customWidth="1"/>
    <col min="17" max="17" width="2" style="49" customWidth="1"/>
    <col min="18" max="18" width="1.453125" style="52" customWidth="1"/>
    <col min="19" max="19" width="4.36328125" style="50" customWidth="1"/>
    <col min="20" max="21" width="8.7265625" style="50" customWidth="1"/>
    <col min="22" max="22" width="4.36328125" style="50" customWidth="1"/>
    <col min="23" max="23" width="5.453125" style="51" customWidth="1"/>
    <col min="24" max="24" width="18.6328125" style="50" customWidth="1"/>
    <col min="25" max="25" width="1.90625" style="49" customWidth="1"/>
    <col min="26" max="26" width="4.36328125" style="50" customWidth="1"/>
    <col min="27" max="28" width="8.7265625" style="50" customWidth="1"/>
    <col min="29" max="29" width="4.36328125" style="50" customWidth="1"/>
    <col min="30" max="30" width="5.453125" style="51" customWidth="1"/>
    <col min="31" max="31" width="18.6328125" style="50" customWidth="1"/>
    <col min="32" max="32" width="1.453125" style="49" customWidth="1"/>
    <col min="33" max="16384" width="9" style="49"/>
  </cols>
  <sheetData>
    <row r="1" spans="2:32" ht="67.5" customHeight="1" x14ac:dyDescent="0.2">
      <c r="B1" s="102"/>
      <c r="C1" s="202"/>
      <c r="D1" s="202"/>
      <c r="E1" s="203">
        <f>'【入力】スタッフ・選手（男子）'!D1</f>
        <v>0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R1" s="102"/>
      <c r="S1" s="202"/>
      <c r="T1" s="202"/>
      <c r="U1" s="203">
        <f>E1</f>
        <v>0</v>
      </c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</row>
    <row r="2" spans="2:32" ht="6" customHeight="1" thickBot="1" x14ac:dyDescent="0.25">
      <c r="C2" s="55"/>
      <c r="D2" s="55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S2" s="55"/>
      <c r="T2" s="55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2:32" ht="15" customHeight="1" thickTop="1" x14ac:dyDescent="0.2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06"/>
      <c r="M3" s="106"/>
      <c r="N3" s="106"/>
      <c r="O3" s="106"/>
      <c r="P3" s="108"/>
      <c r="R3" s="105"/>
      <c r="S3" s="106"/>
      <c r="T3" s="106"/>
      <c r="U3" s="106"/>
      <c r="V3" s="106"/>
      <c r="W3" s="106"/>
      <c r="X3" s="106"/>
      <c r="Y3" s="107"/>
      <c r="Z3" s="106"/>
      <c r="AA3" s="106"/>
      <c r="AB3" s="106"/>
      <c r="AC3" s="106"/>
      <c r="AD3" s="106"/>
      <c r="AE3" s="106"/>
      <c r="AF3" s="108"/>
    </row>
    <row r="4" spans="2:32" ht="28.5" customHeight="1" x14ac:dyDescent="0.2">
      <c r="B4" s="109"/>
      <c r="C4" s="206" t="s">
        <v>192</v>
      </c>
      <c r="D4" s="207"/>
      <c r="E4" s="208">
        <f>_xlfn.SINGLE('【入力】チーム基本情報（男子）'!D18)</f>
        <v>0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110"/>
      <c r="R4" s="109"/>
      <c r="S4" s="210" t="s">
        <v>24</v>
      </c>
      <c r="T4" s="210"/>
      <c r="U4" s="210" t="s">
        <v>25</v>
      </c>
      <c r="V4" s="210"/>
      <c r="W4" s="210"/>
      <c r="X4" s="104" t="s">
        <v>26</v>
      </c>
      <c r="Z4" s="211">
        <f>'【入力】スタッフ・選手（男子）'!B11</f>
        <v>0</v>
      </c>
      <c r="AA4" s="211"/>
      <c r="AB4" s="211">
        <f>'【入力】スタッフ・選手（男子）'!D11</f>
        <v>0</v>
      </c>
      <c r="AC4" s="211"/>
      <c r="AD4" s="211"/>
      <c r="AE4" s="118">
        <f>'【入力】スタッフ・選手（男子）'!G11</f>
        <v>0</v>
      </c>
      <c r="AF4" s="110"/>
    </row>
    <row r="5" spans="2:32" ht="28.5" customHeight="1" x14ac:dyDescent="0.2">
      <c r="B5" s="109"/>
      <c r="C5" s="207"/>
      <c r="D5" s="207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110"/>
      <c r="R5" s="109"/>
      <c r="S5" s="212">
        <f>'【入力】スタッフ・選手（男子）'!B10</f>
        <v>0</v>
      </c>
      <c r="T5" s="212"/>
      <c r="U5" s="212">
        <f>'【入力】スタッフ・選手（男子）'!D10</f>
        <v>0</v>
      </c>
      <c r="V5" s="212"/>
      <c r="W5" s="212"/>
      <c r="X5" s="117">
        <f>'【入力】スタッフ・選手（男子）'!G10</f>
        <v>0</v>
      </c>
      <c r="Z5" s="213">
        <f>'【入力】スタッフ・選手（男子）'!B12</f>
        <v>0</v>
      </c>
      <c r="AA5" s="213"/>
      <c r="AB5" s="213">
        <f>'【入力】スタッフ・選手（男子）'!D12</f>
        <v>0</v>
      </c>
      <c r="AC5" s="213"/>
      <c r="AD5" s="213"/>
      <c r="AE5" s="119">
        <f>'【入力】スタッフ・選手（男子）'!G12</f>
        <v>0</v>
      </c>
      <c r="AF5" s="110"/>
    </row>
    <row r="6" spans="2:32" ht="28.5" customHeight="1" x14ac:dyDescent="0.2">
      <c r="B6" s="109"/>
      <c r="C6" s="214" t="s">
        <v>64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110"/>
      <c r="R6" s="109"/>
      <c r="S6" s="215"/>
      <c r="T6" s="215"/>
      <c r="U6" s="215"/>
      <c r="V6" s="215"/>
      <c r="W6" s="215"/>
      <c r="X6" s="215"/>
      <c r="Z6" s="215"/>
      <c r="AA6" s="215"/>
      <c r="AB6" s="215"/>
      <c r="AC6" s="215"/>
      <c r="AD6" s="215"/>
      <c r="AE6" s="215"/>
      <c r="AF6" s="110"/>
    </row>
    <row r="7" spans="2:32" ht="28.5" customHeight="1" x14ac:dyDescent="0.2">
      <c r="B7" s="109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110"/>
      <c r="R7" s="109"/>
      <c r="S7" s="90" t="s">
        <v>6</v>
      </c>
      <c r="T7" s="217" t="s">
        <v>7</v>
      </c>
      <c r="U7" s="217"/>
      <c r="V7" s="90" t="s">
        <v>8</v>
      </c>
      <c r="W7" s="90" t="s">
        <v>9</v>
      </c>
      <c r="X7" s="90" t="s">
        <v>58</v>
      </c>
      <c r="Z7" s="92">
        <f>'【入力】スタッフ・選手（男子）'!B51</f>
        <v>0</v>
      </c>
      <c r="AA7" s="218">
        <f>'【入力】スタッフ・選手（男子）'!C51</f>
        <v>0</v>
      </c>
      <c r="AB7" s="218"/>
      <c r="AC7" s="61">
        <f>'【入力】スタッフ・選手（男子）'!E51</f>
        <v>0</v>
      </c>
      <c r="AD7" s="61">
        <f>'【入力】スタッフ・選手（男子）'!F51</f>
        <v>0</v>
      </c>
      <c r="AE7" s="61">
        <f>'【入力】スタッフ・選手（男子）'!G51</f>
        <v>0</v>
      </c>
      <c r="AF7" s="110"/>
    </row>
    <row r="8" spans="2:32" ht="28.5" customHeight="1" x14ac:dyDescent="0.2">
      <c r="B8" s="109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110"/>
      <c r="R8" s="109"/>
      <c r="S8" s="93">
        <f>'【入力】スタッフ・選手（男子）'!B29</f>
        <v>0</v>
      </c>
      <c r="T8" s="204">
        <f>'【入力】スタッフ・選手（男子）'!C29</f>
        <v>0</v>
      </c>
      <c r="U8" s="204"/>
      <c r="V8" s="58">
        <f>'【入力】スタッフ・選手（男子）'!E29</f>
        <v>0</v>
      </c>
      <c r="W8" s="58">
        <f>'【入力】スタッフ・選手（男子）'!F29</f>
        <v>0</v>
      </c>
      <c r="X8" s="58">
        <f>'【入力】スタッフ・選手（男子）'!G29</f>
        <v>0</v>
      </c>
      <c r="Z8" s="91">
        <f>'【入力】スタッフ・選手（男子）'!B52</f>
        <v>0</v>
      </c>
      <c r="AA8" s="205">
        <f>'【入力】スタッフ・選手（男子）'!C52</f>
        <v>0</v>
      </c>
      <c r="AB8" s="205"/>
      <c r="AC8" s="59">
        <f>'【入力】スタッフ・選手（男子）'!E52</f>
        <v>0</v>
      </c>
      <c r="AD8" s="59">
        <f>'【入力】スタッフ・選手（男子）'!F52</f>
        <v>0</v>
      </c>
      <c r="AE8" s="59">
        <f>'【入力】スタッフ・選手（男子）'!G52</f>
        <v>0</v>
      </c>
      <c r="AF8" s="110"/>
    </row>
    <row r="9" spans="2:32" ht="28.5" customHeight="1" x14ac:dyDescent="0.2">
      <c r="B9" s="109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110"/>
      <c r="R9" s="109"/>
      <c r="S9" s="91">
        <f>'【入力】スタッフ・選手（男子）'!B30</f>
        <v>0</v>
      </c>
      <c r="T9" s="205">
        <f>'【入力】スタッフ・選手（男子）'!C30</f>
        <v>0</v>
      </c>
      <c r="U9" s="205"/>
      <c r="V9" s="59">
        <f>'【入力】スタッフ・選手（男子）'!E30</f>
        <v>0</v>
      </c>
      <c r="W9" s="59">
        <f>'【入力】スタッフ・選手（男子）'!F30</f>
        <v>0</v>
      </c>
      <c r="X9" s="59">
        <f>'【入力】スタッフ・選手（男子）'!G30</f>
        <v>0</v>
      </c>
      <c r="Z9" s="93">
        <f>'【入力】スタッフ・選手（男子）'!B53</f>
        <v>0</v>
      </c>
      <c r="AA9" s="204">
        <f>'【入力】スタッフ・選手（男子）'!C53</f>
        <v>0</v>
      </c>
      <c r="AB9" s="204"/>
      <c r="AC9" s="58">
        <f>'【入力】スタッフ・選手（男子）'!E53</f>
        <v>0</v>
      </c>
      <c r="AD9" s="58">
        <f>'【入力】スタッフ・選手（男子）'!F53</f>
        <v>0</v>
      </c>
      <c r="AE9" s="58">
        <f>'【入力】スタッフ・選手（男子）'!G53</f>
        <v>0</v>
      </c>
      <c r="AF9" s="110"/>
    </row>
    <row r="10" spans="2:32" ht="28.5" customHeight="1" x14ac:dyDescent="0.2">
      <c r="B10" s="109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110"/>
      <c r="R10" s="109"/>
      <c r="S10" s="93">
        <f>'【入力】スタッフ・選手（男子）'!B31</f>
        <v>0</v>
      </c>
      <c r="T10" s="204">
        <f>'【入力】スタッフ・選手（男子）'!C31</f>
        <v>0</v>
      </c>
      <c r="U10" s="204"/>
      <c r="V10" s="58">
        <f>'【入力】スタッフ・選手（男子）'!E31</f>
        <v>0</v>
      </c>
      <c r="W10" s="58">
        <f>'【入力】スタッフ・選手（男子）'!F31</f>
        <v>0</v>
      </c>
      <c r="X10" s="58">
        <f>'【入力】スタッフ・選手（男子）'!G31</f>
        <v>0</v>
      </c>
      <c r="Z10" s="91">
        <f>'【入力】スタッフ・選手（男子）'!B54</f>
        <v>0</v>
      </c>
      <c r="AA10" s="205">
        <f>'【入力】スタッフ・選手（男子）'!C54</f>
        <v>0</v>
      </c>
      <c r="AB10" s="205"/>
      <c r="AC10" s="59">
        <f>'【入力】スタッフ・選手（男子）'!E54</f>
        <v>0</v>
      </c>
      <c r="AD10" s="59">
        <f>'【入力】スタッフ・選手（男子）'!F54</f>
        <v>0</v>
      </c>
      <c r="AE10" s="59">
        <f>'【入力】スタッフ・選手（男子）'!G54</f>
        <v>0</v>
      </c>
      <c r="AF10" s="110"/>
    </row>
    <row r="11" spans="2:32" ht="28.5" customHeight="1" x14ac:dyDescent="0.2">
      <c r="B11" s="109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110"/>
      <c r="R11" s="109"/>
      <c r="S11" s="91">
        <f>'【入力】スタッフ・選手（男子）'!B32</f>
        <v>0</v>
      </c>
      <c r="T11" s="205">
        <f>'【入力】スタッフ・選手（男子）'!C32</f>
        <v>0</v>
      </c>
      <c r="U11" s="205"/>
      <c r="V11" s="59">
        <f>'【入力】スタッフ・選手（男子）'!E32</f>
        <v>0</v>
      </c>
      <c r="W11" s="59">
        <f>'【入力】スタッフ・選手（男子）'!F32</f>
        <v>0</v>
      </c>
      <c r="X11" s="59">
        <f>'【入力】スタッフ・選手（男子）'!G32</f>
        <v>0</v>
      </c>
      <c r="Z11" s="93">
        <f>'【入力】スタッフ・選手（男子）'!B55</f>
        <v>0</v>
      </c>
      <c r="AA11" s="204">
        <f>'【入力】スタッフ・選手（男子）'!C55</f>
        <v>0</v>
      </c>
      <c r="AB11" s="204"/>
      <c r="AC11" s="58">
        <f>'【入力】スタッフ・選手（男子）'!E55</f>
        <v>0</v>
      </c>
      <c r="AD11" s="58">
        <f>'【入力】スタッフ・選手（男子）'!F55</f>
        <v>0</v>
      </c>
      <c r="AE11" s="58">
        <f>'【入力】スタッフ・選手（男子）'!G55</f>
        <v>0</v>
      </c>
      <c r="AF11" s="110"/>
    </row>
    <row r="12" spans="2:32" ht="28.5" customHeight="1" x14ac:dyDescent="0.2">
      <c r="B12" s="109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110"/>
      <c r="R12" s="109"/>
      <c r="S12" s="93">
        <f>'【入力】スタッフ・選手（男子）'!B33</f>
        <v>0</v>
      </c>
      <c r="T12" s="204">
        <f>'【入力】スタッフ・選手（男子）'!C33</f>
        <v>0</v>
      </c>
      <c r="U12" s="204"/>
      <c r="V12" s="58">
        <f>'【入力】スタッフ・選手（男子）'!E33</f>
        <v>0</v>
      </c>
      <c r="W12" s="58">
        <f>'【入力】スタッフ・選手（男子）'!F33</f>
        <v>0</v>
      </c>
      <c r="X12" s="58">
        <f>'【入力】スタッフ・選手（男子）'!G33</f>
        <v>0</v>
      </c>
      <c r="Z12" s="91">
        <f>'【入力】スタッフ・選手（男子）'!B56</f>
        <v>0</v>
      </c>
      <c r="AA12" s="205">
        <f>'【入力】スタッフ・選手（男子）'!C56</f>
        <v>0</v>
      </c>
      <c r="AB12" s="205"/>
      <c r="AC12" s="59">
        <f>'【入力】スタッフ・選手（男子）'!E56</f>
        <v>0</v>
      </c>
      <c r="AD12" s="59">
        <f>'【入力】スタッフ・選手（男子）'!F56</f>
        <v>0</v>
      </c>
      <c r="AE12" s="59">
        <f>'【入力】スタッフ・選手（男子）'!G56</f>
        <v>0</v>
      </c>
      <c r="AF12" s="110"/>
    </row>
    <row r="13" spans="2:32" ht="28.5" customHeight="1" x14ac:dyDescent="0.2">
      <c r="B13" s="109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110"/>
      <c r="R13" s="109"/>
      <c r="S13" s="91">
        <f>'【入力】スタッフ・選手（男子）'!B34</f>
        <v>0</v>
      </c>
      <c r="T13" s="205">
        <f>'【入力】スタッフ・選手（男子）'!C34</f>
        <v>0</v>
      </c>
      <c r="U13" s="205"/>
      <c r="V13" s="59">
        <f>'【入力】スタッフ・選手（男子）'!E34</f>
        <v>0</v>
      </c>
      <c r="W13" s="59">
        <f>'【入力】スタッフ・選手（男子）'!F34</f>
        <v>0</v>
      </c>
      <c r="X13" s="59">
        <f>'【入力】スタッフ・選手（男子）'!G34</f>
        <v>0</v>
      </c>
      <c r="Z13" s="93">
        <f>'【入力】スタッフ・選手（男子）'!B57</f>
        <v>0</v>
      </c>
      <c r="AA13" s="204">
        <f>'【入力】スタッフ・選手（男子）'!C57</f>
        <v>0</v>
      </c>
      <c r="AB13" s="204"/>
      <c r="AC13" s="58">
        <f>'【入力】スタッフ・選手（男子）'!E57</f>
        <v>0</v>
      </c>
      <c r="AD13" s="58">
        <f>'【入力】スタッフ・選手（男子）'!F57</f>
        <v>0</v>
      </c>
      <c r="AE13" s="58">
        <f>'【入力】スタッフ・選手（男子）'!G57</f>
        <v>0</v>
      </c>
      <c r="AF13" s="110"/>
    </row>
    <row r="14" spans="2:32" ht="28.5" customHeight="1" x14ac:dyDescent="0.2">
      <c r="B14" s="109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10"/>
      <c r="R14" s="109"/>
      <c r="S14" s="93">
        <f>'【入力】スタッフ・選手（男子）'!B35</f>
        <v>0</v>
      </c>
      <c r="T14" s="204">
        <f>'【入力】スタッフ・選手（男子）'!C35</f>
        <v>0</v>
      </c>
      <c r="U14" s="204"/>
      <c r="V14" s="58">
        <f>'【入力】スタッフ・選手（男子）'!E35</f>
        <v>0</v>
      </c>
      <c r="W14" s="58">
        <f>'【入力】スタッフ・選手（男子）'!F35</f>
        <v>0</v>
      </c>
      <c r="X14" s="58">
        <f>'【入力】スタッフ・選手（男子）'!G35</f>
        <v>0</v>
      </c>
      <c r="Z14" s="91">
        <f>'【入力】スタッフ・選手（男子）'!B58</f>
        <v>0</v>
      </c>
      <c r="AA14" s="205">
        <f>'【入力】スタッフ・選手（男子）'!C58</f>
        <v>0</v>
      </c>
      <c r="AB14" s="205"/>
      <c r="AC14" s="59">
        <f>'【入力】スタッフ・選手（男子）'!E58</f>
        <v>0</v>
      </c>
      <c r="AD14" s="59">
        <f>'【入力】スタッフ・選手（男子）'!F58</f>
        <v>0</v>
      </c>
      <c r="AE14" s="59">
        <f>'【入力】スタッフ・選手（男子）'!G58</f>
        <v>0</v>
      </c>
      <c r="AF14" s="110"/>
    </row>
    <row r="15" spans="2:32" ht="28.5" customHeight="1" x14ac:dyDescent="0.2">
      <c r="B15" s="109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110"/>
      <c r="R15" s="109"/>
      <c r="S15" s="91">
        <f>'【入力】スタッフ・選手（男子）'!B36</f>
        <v>0</v>
      </c>
      <c r="T15" s="205">
        <f>'【入力】スタッフ・選手（男子）'!C36</f>
        <v>0</v>
      </c>
      <c r="U15" s="205"/>
      <c r="V15" s="59">
        <f>'【入力】スタッフ・選手（男子）'!E36</f>
        <v>0</v>
      </c>
      <c r="W15" s="59">
        <f>'【入力】スタッフ・選手（男子）'!F36</f>
        <v>0</v>
      </c>
      <c r="X15" s="59">
        <f>'【入力】スタッフ・選手（男子）'!G36</f>
        <v>0</v>
      </c>
      <c r="Z15" s="93">
        <f>'【入力】スタッフ・選手（男子）'!B59</f>
        <v>0</v>
      </c>
      <c r="AA15" s="204">
        <f>'【入力】スタッフ・選手（男子）'!C59</f>
        <v>0</v>
      </c>
      <c r="AB15" s="204"/>
      <c r="AC15" s="58">
        <f>'【入力】スタッフ・選手（男子）'!E59</f>
        <v>0</v>
      </c>
      <c r="AD15" s="58">
        <f>'【入力】スタッフ・選手（男子）'!F59</f>
        <v>0</v>
      </c>
      <c r="AE15" s="58">
        <f>'【入力】スタッフ・選手（男子）'!G59</f>
        <v>0</v>
      </c>
      <c r="AF15" s="110"/>
    </row>
    <row r="16" spans="2:32" ht="28.5" customHeight="1" x14ac:dyDescent="0.2">
      <c r="B16" s="109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110"/>
      <c r="R16" s="109"/>
      <c r="S16" s="93">
        <f>'【入力】スタッフ・選手（男子）'!B37</f>
        <v>0</v>
      </c>
      <c r="T16" s="204">
        <f>'【入力】スタッフ・選手（男子）'!C37</f>
        <v>0</v>
      </c>
      <c r="U16" s="204"/>
      <c r="V16" s="58">
        <f>'【入力】スタッフ・選手（男子）'!E37</f>
        <v>0</v>
      </c>
      <c r="W16" s="58">
        <f>'【入力】スタッフ・選手（男子）'!F37</f>
        <v>0</v>
      </c>
      <c r="X16" s="58">
        <f>'【入力】スタッフ・選手（男子）'!G37</f>
        <v>0</v>
      </c>
      <c r="Z16" s="91">
        <f>'【入力】スタッフ・選手（男子）'!B60</f>
        <v>0</v>
      </c>
      <c r="AA16" s="205">
        <f>'【入力】スタッフ・選手（男子）'!C60</f>
        <v>0</v>
      </c>
      <c r="AB16" s="205"/>
      <c r="AC16" s="59">
        <f>'【入力】スタッフ・選手（男子）'!E60</f>
        <v>0</v>
      </c>
      <c r="AD16" s="59">
        <f>'【入力】スタッフ・選手（男子）'!F60</f>
        <v>0</v>
      </c>
      <c r="AE16" s="59">
        <f>'【入力】スタッフ・選手（男子）'!G60</f>
        <v>0</v>
      </c>
      <c r="AF16" s="110"/>
    </row>
    <row r="17" spans="2:32" ht="28.5" customHeight="1" x14ac:dyDescent="0.2">
      <c r="B17" s="109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110"/>
      <c r="R17" s="109"/>
      <c r="S17" s="91">
        <f>'【入力】スタッフ・選手（男子）'!B38</f>
        <v>0</v>
      </c>
      <c r="T17" s="205">
        <f>'【入力】スタッフ・選手（男子）'!C38</f>
        <v>0</v>
      </c>
      <c r="U17" s="205"/>
      <c r="V17" s="59">
        <f>'【入力】スタッフ・選手（男子）'!E38</f>
        <v>0</v>
      </c>
      <c r="W17" s="59">
        <f>'【入力】スタッフ・選手（男子）'!F38</f>
        <v>0</v>
      </c>
      <c r="X17" s="59">
        <f>'【入力】スタッフ・選手（男子）'!G38</f>
        <v>0</v>
      </c>
      <c r="Y17" s="53"/>
      <c r="Z17" s="93">
        <f>'【入力】スタッフ・選手（男子）'!B61</f>
        <v>0</v>
      </c>
      <c r="AA17" s="204">
        <f>'【入力】スタッフ・選手（男子）'!C61</f>
        <v>0</v>
      </c>
      <c r="AB17" s="204"/>
      <c r="AC17" s="58">
        <f>'【入力】スタッフ・選手（男子）'!E61</f>
        <v>0</v>
      </c>
      <c r="AD17" s="58">
        <f>'【入力】スタッフ・選手（男子）'!F61</f>
        <v>0</v>
      </c>
      <c r="AE17" s="58">
        <f>'【入力】スタッフ・選手（男子）'!G61</f>
        <v>0</v>
      </c>
      <c r="AF17" s="110"/>
    </row>
    <row r="18" spans="2:32" ht="28.5" customHeight="1" x14ac:dyDescent="0.2">
      <c r="B18" s="109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110"/>
      <c r="R18" s="109"/>
      <c r="S18" s="93">
        <f>'【入力】スタッフ・選手（男子）'!B39</f>
        <v>0</v>
      </c>
      <c r="T18" s="204">
        <f>'【入力】スタッフ・選手（男子）'!C39</f>
        <v>0</v>
      </c>
      <c r="U18" s="204"/>
      <c r="V18" s="58">
        <f>'【入力】スタッフ・選手（男子）'!E39</f>
        <v>0</v>
      </c>
      <c r="W18" s="58">
        <f>'【入力】スタッフ・選手（男子）'!F39</f>
        <v>0</v>
      </c>
      <c r="X18" s="58">
        <f>'【入力】スタッフ・選手（男子）'!G39</f>
        <v>0</v>
      </c>
      <c r="Z18" s="91">
        <f>'【入力】スタッフ・選手（男子）'!B62</f>
        <v>0</v>
      </c>
      <c r="AA18" s="205">
        <f>'【入力】スタッフ・選手（男子）'!C62</f>
        <v>0</v>
      </c>
      <c r="AB18" s="205"/>
      <c r="AC18" s="59">
        <f>'【入力】スタッフ・選手（男子）'!E62</f>
        <v>0</v>
      </c>
      <c r="AD18" s="59">
        <f>'【入力】スタッフ・選手（男子）'!F62</f>
        <v>0</v>
      </c>
      <c r="AE18" s="59">
        <f>'【入力】スタッフ・選手（男子）'!G62</f>
        <v>0</v>
      </c>
      <c r="AF18" s="110"/>
    </row>
    <row r="19" spans="2:32" ht="28.5" customHeight="1" x14ac:dyDescent="0.2">
      <c r="B19" s="109"/>
      <c r="C19" s="210" t="s">
        <v>24</v>
      </c>
      <c r="D19" s="210"/>
      <c r="E19" s="210" t="s">
        <v>25</v>
      </c>
      <c r="F19" s="210"/>
      <c r="G19" s="210"/>
      <c r="H19" s="104" t="s">
        <v>26</v>
      </c>
      <c r="J19" s="211">
        <f>'【入力】スタッフ・選手（男子）'!B6</f>
        <v>0</v>
      </c>
      <c r="K19" s="211"/>
      <c r="L19" s="211">
        <f>'【入力】スタッフ・選手（男子）'!D6</f>
        <v>0</v>
      </c>
      <c r="M19" s="211"/>
      <c r="N19" s="211"/>
      <c r="O19" s="118">
        <f>'【入力】スタッフ・選手（男子）'!G6</f>
        <v>0</v>
      </c>
      <c r="P19" s="110"/>
      <c r="R19" s="109"/>
      <c r="S19" s="91">
        <f>'【入力】スタッフ・選手（男子）'!B40</f>
        <v>0</v>
      </c>
      <c r="T19" s="205">
        <f>'【入力】スタッフ・選手（男子）'!C40</f>
        <v>0</v>
      </c>
      <c r="U19" s="205"/>
      <c r="V19" s="59">
        <f>'【入力】スタッフ・選手（男子）'!E40</f>
        <v>0</v>
      </c>
      <c r="W19" s="59">
        <f>'【入力】スタッフ・選手（男子）'!F40</f>
        <v>0</v>
      </c>
      <c r="X19" s="59">
        <f>'【入力】スタッフ・選手（男子）'!G40</f>
        <v>0</v>
      </c>
      <c r="Z19" s="93">
        <f>'【入力】スタッフ・選手（男子）'!B63</f>
        <v>0</v>
      </c>
      <c r="AA19" s="204">
        <f>'【入力】スタッフ・選手（男子）'!C63</f>
        <v>0</v>
      </c>
      <c r="AB19" s="204"/>
      <c r="AC19" s="58">
        <f>'【入力】スタッフ・選手（男子）'!E63</f>
        <v>0</v>
      </c>
      <c r="AD19" s="58">
        <f>'【入力】スタッフ・選手（男子）'!F63</f>
        <v>0</v>
      </c>
      <c r="AE19" s="58">
        <f>'【入力】スタッフ・選手（男子）'!G63</f>
        <v>0</v>
      </c>
      <c r="AF19" s="110"/>
    </row>
    <row r="20" spans="2:32" ht="28.5" customHeight="1" x14ac:dyDescent="0.2">
      <c r="B20" s="109"/>
      <c r="C20" s="215">
        <f>'【入力】スタッフ・選手（男子）'!B3</f>
        <v>0</v>
      </c>
      <c r="D20" s="215"/>
      <c r="E20" s="215">
        <f>'【入力】スタッフ・選手（男子）'!D3</f>
        <v>0</v>
      </c>
      <c r="F20" s="215"/>
      <c r="G20" s="215"/>
      <c r="H20" s="55">
        <f>'【入力】スタッフ・選手（男子）'!G3</f>
        <v>0</v>
      </c>
      <c r="J20" s="216">
        <f>'【入力】スタッフ・選手（男子）'!B7</f>
        <v>0</v>
      </c>
      <c r="K20" s="216"/>
      <c r="L20" s="216">
        <f>'【入力】スタッフ・選手（男子）'!D7</f>
        <v>0</v>
      </c>
      <c r="M20" s="216"/>
      <c r="N20" s="216"/>
      <c r="O20" s="116">
        <f>'【入力】スタッフ・選手（男子）'!G7</f>
        <v>0</v>
      </c>
      <c r="P20" s="110"/>
      <c r="R20" s="109"/>
      <c r="S20" s="93">
        <f>'【入力】スタッフ・選手（男子）'!B41</f>
        <v>0</v>
      </c>
      <c r="T20" s="204">
        <f>'【入力】スタッフ・選手（男子）'!C41</f>
        <v>0</v>
      </c>
      <c r="U20" s="204"/>
      <c r="V20" s="58">
        <f>'【入力】スタッフ・選手（男子）'!E41</f>
        <v>0</v>
      </c>
      <c r="W20" s="58">
        <f>'【入力】スタッフ・選手（男子）'!F41</f>
        <v>0</v>
      </c>
      <c r="X20" s="58">
        <f>'【入力】スタッフ・選手（男子）'!G41</f>
        <v>0</v>
      </c>
      <c r="Z20" s="91">
        <f>'【入力】スタッフ・選手（男子）'!B64</f>
        <v>0</v>
      </c>
      <c r="AA20" s="205">
        <f>'【入力】スタッフ・選手（男子）'!C64</f>
        <v>0</v>
      </c>
      <c r="AB20" s="205"/>
      <c r="AC20" s="59">
        <f>'【入力】スタッフ・選手（男子）'!E64</f>
        <v>0</v>
      </c>
      <c r="AD20" s="59">
        <f>'【入力】スタッフ・選手（男子）'!F64</f>
        <v>0</v>
      </c>
      <c r="AE20" s="59">
        <f>'【入力】スタッフ・選手（男子）'!G64</f>
        <v>0</v>
      </c>
      <c r="AF20" s="110"/>
    </row>
    <row r="21" spans="2:32" ht="28.5" customHeight="1" x14ac:dyDescent="0.2">
      <c r="B21" s="109"/>
      <c r="C21" s="216">
        <f>'【入力】スタッフ・選手（男子）'!B4</f>
        <v>0</v>
      </c>
      <c r="D21" s="216"/>
      <c r="E21" s="216">
        <f>'【入力】スタッフ・選手（男子）'!D4</f>
        <v>0</v>
      </c>
      <c r="F21" s="216"/>
      <c r="G21" s="216"/>
      <c r="H21" s="116">
        <f>'【入力】スタッフ・選手（男子）'!G4</f>
        <v>0</v>
      </c>
      <c r="J21" s="215">
        <f>'【入力】スタッフ・選手（男子）'!B8</f>
        <v>0</v>
      </c>
      <c r="K21" s="215"/>
      <c r="L21" s="215">
        <f>'【入力】スタッフ・選手（男子）'!D8</f>
        <v>0</v>
      </c>
      <c r="M21" s="215"/>
      <c r="N21" s="215"/>
      <c r="O21" s="55">
        <f>'【入力】スタッフ・選手（男子）'!G8</f>
        <v>0</v>
      </c>
      <c r="P21" s="110"/>
      <c r="R21" s="109"/>
      <c r="S21" s="91">
        <f>'【入力】スタッフ・選手（男子）'!B42</f>
        <v>0</v>
      </c>
      <c r="T21" s="205">
        <f>'【入力】スタッフ・選手（男子）'!C42</f>
        <v>0</v>
      </c>
      <c r="U21" s="205"/>
      <c r="V21" s="59">
        <f>'【入力】スタッフ・選手（男子）'!E42</f>
        <v>0</v>
      </c>
      <c r="W21" s="59">
        <f>'【入力】スタッフ・選手（男子）'!F42</f>
        <v>0</v>
      </c>
      <c r="X21" s="59">
        <f>'【入力】スタッフ・選手（男子）'!G42</f>
        <v>0</v>
      </c>
      <c r="Y21" s="53"/>
      <c r="Z21" s="93">
        <f>'【入力】スタッフ・選手（男子）'!B65</f>
        <v>0</v>
      </c>
      <c r="AA21" s="204">
        <f>'【入力】スタッフ・選手（男子）'!C65</f>
        <v>0</v>
      </c>
      <c r="AB21" s="204"/>
      <c r="AC21" s="58">
        <f>'【入力】スタッフ・選手（男子）'!E65</f>
        <v>0</v>
      </c>
      <c r="AD21" s="58">
        <f>'【入力】スタッフ・選手（男子）'!F65</f>
        <v>0</v>
      </c>
      <c r="AE21" s="58">
        <f>'【入力】スタッフ・選手（男子）'!G65</f>
        <v>0</v>
      </c>
      <c r="AF21" s="110"/>
    </row>
    <row r="22" spans="2:32" ht="28.5" customHeight="1" x14ac:dyDescent="0.2">
      <c r="B22" s="109"/>
      <c r="C22" s="212" t="str">
        <f>'【入力】スタッフ・選手（男子）'!B5</f>
        <v>主務</v>
      </c>
      <c r="D22" s="212"/>
      <c r="E22" s="212">
        <f>'【入力】スタッフ・選手（男子）'!D5</f>
        <v>0</v>
      </c>
      <c r="F22" s="212"/>
      <c r="G22" s="212"/>
      <c r="H22" s="117" t="str">
        <f>'【入力】スタッフ・選手（男子）'!G5</f>
        <v>高</v>
      </c>
      <c r="J22" s="213">
        <f>'【入力】スタッフ・選手（男子）'!B9</f>
        <v>0</v>
      </c>
      <c r="K22" s="213"/>
      <c r="L22" s="213">
        <f>'【入力】スタッフ・選手（男子）'!D9</f>
        <v>0</v>
      </c>
      <c r="M22" s="213"/>
      <c r="N22" s="213"/>
      <c r="O22" s="119">
        <f>'【入力】スタッフ・選手（男子）'!G9</f>
        <v>0</v>
      </c>
      <c r="P22" s="110"/>
      <c r="R22" s="109"/>
      <c r="S22" s="93">
        <f>'【入力】スタッフ・選手（男子）'!B43</f>
        <v>0</v>
      </c>
      <c r="T22" s="204">
        <f>'【入力】スタッフ・選手（男子）'!C43</f>
        <v>0</v>
      </c>
      <c r="U22" s="204"/>
      <c r="V22" s="58">
        <f>'【入力】スタッフ・選手（男子）'!E43</f>
        <v>0</v>
      </c>
      <c r="W22" s="58">
        <f>'【入力】スタッフ・選手（男子）'!F43</f>
        <v>0</v>
      </c>
      <c r="X22" s="58">
        <f>'【入力】スタッフ・選手（男子）'!G43</f>
        <v>0</v>
      </c>
      <c r="Z22" s="91">
        <f>'【入力】スタッフ・選手（男子）'!B66</f>
        <v>0</v>
      </c>
      <c r="AA22" s="205">
        <f>'【入力】スタッフ・選手（男子）'!C66</f>
        <v>0</v>
      </c>
      <c r="AB22" s="205"/>
      <c r="AC22" s="59">
        <f>'【入力】スタッフ・選手（男子）'!E66</f>
        <v>0</v>
      </c>
      <c r="AD22" s="59">
        <f>'【入力】スタッフ・選手（男子）'!F66</f>
        <v>0</v>
      </c>
      <c r="AE22" s="59">
        <f>'【入力】スタッフ・選手（男子）'!G66</f>
        <v>0</v>
      </c>
      <c r="AF22" s="110"/>
    </row>
    <row r="23" spans="2:32" ht="28.5" customHeight="1" x14ac:dyDescent="0.2">
      <c r="B23" s="109"/>
      <c r="C23" s="215"/>
      <c r="D23" s="215"/>
      <c r="E23" s="215"/>
      <c r="F23" s="215"/>
      <c r="G23" s="215"/>
      <c r="H23" s="215"/>
      <c r="J23" s="219"/>
      <c r="K23" s="219"/>
      <c r="L23" s="219"/>
      <c r="M23" s="219"/>
      <c r="N23" s="219"/>
      <c r="O23" s="219"/>
      <c r="P23" s="110"/>
      <c r="R23" s="109"/>
      <c r="S23" s="91">
        <f>'【入力】スタッフ・選手（男子）'!B44</f>
        <v>0</v>
      </c>
      <c r="T23" s="205">
        <f>'【入力】スタッフ・選手（男子）'!C44</f>
        <v>0</v>
      </c>
      <c r="U23" s="205"/>
      <c r="V23" s="59">
        <f>'【入力】スタッフ・選手（男子）'!E44</f>
        <v>0</v>
      </c>
      <c r="W23" s="59">
        <f>'【入力】スタッフ・選手（男子）'!F44</f>
        <v>0</v>
      </c>
      <c r="X23" s="59">
        <f>'【入力】スタッフ・選手（男子）'!G44</f>
        <v>0</v>
      </c>
      <c r="Z23" s="93">
        <f>'【入力】スタッフ・選手（男子）'!B67</f>
        <v>0</v>
      </c>
      <c r="AA23" s="204">
        <f>'【入力】スタッフ・選手（男子）'!C67</f>
        <v>0</v>
      </c>
      <c r="AB23" s="204"/>
      <c r="AC23" s="58">
        <f>'【入力】スタッフ・選手（男子）'!E67</f>
        <v>0</v>
      </c>
      <c r="AD23" s="58">
        <f>'【入力】スタッフ・選手（男子）'!F67</f>
        <v>0</v>
      </c>
      <c r="AE23" s="58">
        <f>'【入力】スタッフ・選手（男子）'!G67</f>
        <v>0</v>
      </c>
      <c r="AF23" s="110"/>
    </row>
    <row r="24" spans="2:32" ht="28.5" customHeight="1" x14ac:dyDescent="0.2">
      <c r="B24" s="109"/>
      <c r="C24" s="90" t="s">
        <v>6</v>
      </c>
      <c r="D24" s="217" t="s">
        <v>7</v>
      </c>
      <c r="E24" s="217"/>
      <c r="F24" s="90" t="s">
        <v>8</v>
      </c>
      <c r="G24" s="90" t="s">
        <v>9</v>
      </c>
      <c r="H24" s="90" t="s">
        <v>58</v>
      </c>
      <c r="J24" s="92">
        <f>'【入力】スタッフ・選手（男子）'!B21</f>
        <v>0</v>
      </c>
      <c r="K24" s="218">
        <f>'【入力】スタッフ・選手（男子）'!C21</f>
        <v>0</v>
      </c>
      <c r="L24" s="218"/>
      <c r="M24" s="61">
        <f>'【入力】スタッフ・選手（男子）'!E21</f>
        <v>0</v>
      </c>
      <c r="N24" s="61">
        <f>'【入力】スタッフ・選手（男子）'!F21</f>
        <v>0</v>
      </c>
      <c r="O24" s="61">
        <f>'【入力】スタッフ・選手（男子）'!G21</f>
        <v>0</v>
      </c>
      <c r="P24" s="110"/>
      <c r="R24" s="109"/>
      <c r="S24" s="93">
        <f>'【入力】スタッフ・選手（男子）'!B45</f>
        <v>0</v>
      </c>
      <c r="T24" s="204">
        <f>'【入力】スタッフ・選手（男子）'!C45</f>
        <v>0</v>
      </c>
      <c r="U24" s="204"/>
      <c r="V24" s="58">
        <f>'【入力】スタッフ・選手（男子）'!E45</f>
        <v>0</v>
      </c>
      <c r="W24" s="58">
        <f>'【入力】スタッフ・選手（男子）'!F45</f>
        <v>0</v>
      </c>
      <c r="X24" s="58">
        <f>'【入力】スタッフ・選手（男子）'!G45</f>
        <v>0</v>
      </c>
      <c r="Y24" s="53"/>
      <c r="Z24" s="91">
        <f>'【入力】スタッフ・選手（男子）'!B68</f>
        <v>0</v>
      </c>
      <c r="AA24" s="205">
        <f>'【入力】スタッフ・選手（男子）'!C68</f>
        <v>0</v>
      </c>
      <c r="AB24" s="205"/>
      <c r="AC24" s="59">
        <f>'【入力】スタッフ・選手（男子）'!E68</f>
        <v>0</v>
      </c>
      <c r="AD24" s="59">
        <f>'【入力】スタッフ・選手（男子）'!F68</f>
        <v>0</v>
      </c>
      <c r="AE24" s="59">
        <f>'【入力】スタッフ・選手（男子）'!G68</f>
        <v>0</v>
      </c>
      <c r="AF24" s="110"/>
    </row>
    <row r="25" spans="2:32" ht="28.5" customHeight="1" x14ac:dyDescent="0.2">
      <c r="B25" s="109"/>
      <c r="C25" s="60">
        <f>'【入力】スタッフ・選手（男子）'!B14</f>
        <v>0</v>
      </c>
      <c r="D25" s="204">
        <f>'【入力】スタッフ・選手（男子）'!C14</f>
        <v>0</v>
      </c>
      <c r="E25" s="204"/>
      <c r="F25" s="58">
        <f>'【入力】スタッフ・選手（男子）'!E14</f>
        <v>0</v>
      </c>
      <c r="G25" s="58">
        <f>'【入力】スタッフ・選手（男子）'!F14</f>
        <v>0</v>
      </c>
      <c r="H25" s="58">
        <f>'【入力】スタッフ・選手（男子）'!G14</f>
        <v>0</v>
      </c>
      <c r="J25" s="91">
        <f>'【入力】スタッフ・選手（男子）'!B22</f>
        <v>0</v>
      </c>
      <c r="K25" s="205">
        <f>'【入力】スタッフ・選手（男子）'!C22</f>
        <v>0</v>
      </c>
      <c r="L25" s="205"/>
      <c r="M25" s="59">
        <f>'【入力】スタッフ・選手（男子）'!E22</f>
        <v>0</v>
      </c>
      <c r="N25" s="59">
        <f>'【入力】スタッフ・選手（男子）'!F22</f>
        <v>0</v>
      </c>
      <c r="O25" s="59">
        <f>'【入力】スタッフ・選手（男子）'!G22</f>
        <v>0</v>
      </c>
      <c r="P25" s="110"/>
      <c r="R25" s="109"/>
      <c r="S25" s="91">
        <f>'【入力】スタッフ・選手（男子）'!B46</f>
        <v>0</v>
      </c>
      <c r="T25" s="205">
        <f>'【入力】スタッフ・選手（男子）'!C46</f>
        <v>0</v>
      </c>
      <c r="U25" s="205"/>
      <c r="V25" s="59">
        <f>'【入力】スタッフ・選手（男子）'!E46</f>
        <v>0</v>
      </c>
      <c r="W25" s="59">
        <f>'【入力】スタッフ・選手（男子）'!F46</f>
        <v>0</v>
      </c>
      <c r="X25" s="59">
        <f>'【入力】スタッフ・選手（男子）'!G46</f>
        <v>0</v>
      </c>
      <c r="Z25" s="93">
        <f>'【入力】スタッフ・選手（男子）'!B69</f>
        <v>0</v>
      </c>
      <c r="AA25" s="204">
        <f>'【入力】スタッフ・選手（男子）'!C69</f>
        <v>0</v>
      </c>
      <c r="AB25" s="204"/>
      <c r="AC25" s="58">
        <f>'【入力】スタッフ・選手（男子）'!E69</f>
        <v>0</v>
      </c>
      <c r="AD25" s="58">
        <f>'【入力】スタッフ・選手（男子）'!F69</f>
        <v>0</v>
      </c>
      <c r="AE25" s="58">
        <f>'【入力】スタッフ・選手（男子）'!G69</f>
        <v>0</v>
      </c>
      <c r="AF25" s="110"/>
    </row>
    <row r="26" spans="2:32" ht="28.5" customHeight="1" x14ac:dyDescent="0.2">
      <c r="B26" s="109"/>
      <c r="C26" s="91">
        <f>'【入力】スタッフ・選手（男子）'!B15</f>
        <v>0</v>
      </c>
      <c r="D26" s="205">
        <f>'【入力】スタッフ・選手（男子）'!C15</f>
        <v>0</v>
      </c>
      <c r="E26" s="205"/>
      <c r="F26" s="59">
        <f>'【入力】スタッフ・選手（男子）'!E15</f>
        <v>0</v>
      </c>
      <c r="G26" s="59">
        <f>'【入力】スタッフ・選手（男子）'!F15</f>
        <v>0</v>
      </c>
      <c r="H26" s="59">
        <f>'【入力】スタッフ・選手（男子）'!G15</f>
        <v>0</v>
      </c>
      <c r="J26" s="93">
        <f>'【入力】スタッフ・選手（男子）'!B23</f>
        <v>0</v>
      </c>
      <c r="K26" s="204">
        <f>'【入力】スタッフ・選手（男子）'!C23</f>
        <v>0</v>
      </c>
      <c r="L26" s="204"/>
      <c r="M26" s="58">
        <f>'【入力】スタッフ・選手（男子）'!E23</f>
        <v>0</v>
      </c>
      <c r="N26" s="58">
        <f>'【入力】スタッフ・選手（男子）'!F23</f>
        <v>0</v>
      </c>
      <c r="O26" s="58">
        <f>'【入力】スタッフ・選手（男子）'!G23</f>
        <v>0</v>
      </c>
      <c r="P26" s="110"/>
      <c r="R26" s="109"/>
      <c r="S26" s="93">
        <f>'【入力】スタッフ・選手（男子）'!B47</f>
        <v>0</v>
      </c>
      <c r="T26" s="204">
        <f>'【入力】スタッフ・選手（男子）'!C47</f>
        <v>0</v>
      </c>
      <c r="U26" s="204"/>
      <c r="V26" s="58">
        <f>'【入力】スタッフ・選手（男子）'!E47</f>
        <v>0</v>
      </c>
      <c r="W26" s="58">
        <f>'【入力】スタッフ・選手（男子）'!F47</f>
        <v>0</v>
      </c>
      <c r="X26" s="58">
        <f>'【入力】スタッフ・選手（男子）'!G47</f>
        <v>0</v>
      </c>
      <c r="Y26" s="53"/>
      <c r="Z26" s="91">
        <f>'【入力】スタッフ・選手（男子）'!B70</f>
        <v>0</v>
      </c>
      <c r="AA26" s="205">
        <f>'【入力】スタッフ・選手（男子）'!C70</f>
        <v>0</v>
      </c>
      <c r="AB26" s="205"/>
      <c r="AC26" s="59">
        <f>'【入力】スタッフ・選手（男子）'!E70</f>
        <v>0</v>
      </c>
      <c r="AD26" s="59">
        <f>'【入力】スタッフ・選手（男子）'!F70</f>
        <v>0</v>
      </c>
      <c r="AE26" s="59">
        <f>'【入力】スタッフ・選手（男子）'!G70</f>
        <v>0</v>
      </c>
      <c r="AF26" s="110"/>
    </row>
    <row r="27" spans="2:32" ht="28.5" customHeight="1" x14ac:dyDescent="0.2">
      <c r="B27" s="109"/>
      <c r="C27" s="93">
        <f>'【入力】スタッフ・選手（男子）'!B16</f>
        <v>0</v>
      </c>
      <c r="D27" s="204">
        <f>'【入力】スタッフ・選手（男子）'!C16</f>
        <v>0</v>
      </c>
      <c r="E27" s="204"/>
      <c r="F27" s="58">
        <f>'【入力】スタッフ・選手（男子）'!E16</f>
        <v>0</v>
      </c>
      <c r="G27" s="58">
        <f>'【入力】スタッフ・選手（男子）'!F16</f>
        <v>0</v>
      </c>
      <c r="H27" s="58">
        <f>'【入力】スタッフ・選手（男子）'!G16</f>
        <v>0</v>
      </c>
      <c r="J27" s="91">
        <f>'【入力】スタッフ・選手（男子）'!B24</f>
        <v>0</v>
      </c>
      <c r="K27" s="205">
        <f>'【入力】スタッフ・選手（男子）'!C24</f>
        <v>0</v>
      </c>
      <c r="L27" s="205"/>
      <c r="M27" s="59">
        <f>'【入力】スタッフ・選手（男子）'!E24</f>
        <v>0</v>
      </c>
      <c r="N27" s="59">
        <f>'【入力】スタッフ・選手（男子）'!F24</f>
        <v>0</v>
      </c>
      <c r="O27" s="59">
        <f>'【入力】スタッフ・選手（男子）'!G24</f>
        <v>0</v>
      </c>
      <c r="P27" s="110"/>
      <c r="R27" s="109"/>
      <c r="S27" s="91">
        <f>'【入力】スタッフ・選手（男子）'!B48</f>
        <v>0</v>
      </c>
      <c r="T27" s="205">
        <f>'【入力】スタッフ・選手（男子）'!C48</f>
        <v>0</v>
      </c>
      <c r="U27" s="205"/>
      <c r="V27" s="59">
        <f>'【入力】スタッフ・選手（男子）'!E48</f>
        <v>0</v>
      </c>
      <c r="W27" s="59">
        <f>'【入力】スタッフ・選手（男子）'!F48</f>
        <v>0</v>
      </c>
      <c r="X27" s="59">
        <f>'【入力】スタッフ・選手（男子）'!G48</f>
        <v>0</v>
      </c>
      <c r="Z27" s="93">
        <f>'【入力】スタッフ・選手（男子）'!B71</f>
        <v>0</v>
      </c>
      <c r="AA27" s="204">
        <f>'【入力】スタッフ・選手（男子）'!C71</f>
        <v>0</v>
      </c>
      <c r="AB27" s="204"/>
      <c r="AC27" s="58">
        <f>'【入力】スタッフ・選手（男子）'!E71</f>
        <v>0</v>
      </c>
      <c r="AD27" s="58">
        <f>'【入力】スタッフ・選手（男子）'!F71</f>
        <v>0</v>
      </c>
      <c r="AE27" s="58">
        <f>'【入力】スタッフ・選手（男子）'!G71</f>
        <v>0</v>
      </c>
      <c r="AF27" s="110"/>
    </row>
    <row r="28" spans="2:32" ht="28.5" customHeight="1" x14ac:dyDescent="0.2">
      <c r="B28" s="109"/>
      <c r="C28" s="91">
        <f>'【入力】スタッフ・選手（男子）'!B17</f>
        <v>0</v>
      </c>
      <c r="D28" s="205">
        <f>'【入力】スタッフ・選手（男子）'!C17</f>
        <v>0</v>
      </c>
      <c r="E28" s="205"/>
      <c r="F28" s="59">
        <f>'【入力】スタッフ・選手（男子）'!E17</f>
        <v>0</v>
      </c>
      <c r="G28" s="59">
        <f>'【入力】スタッフ・選手（男子）'!F17</f>
        <v>0</v>
      </c>
      <c r="H28" s="59">
        <f>'【入力】スタッフ・選手（男子）'!G17</f>
        <v>0</v>
      </c>
      <c r="J28" s="93">
        <f>'【入力】スタッフ・選手（男子）'!B25</f>
        <v>0</v>
      </c>
      <c r="K28" s="204">
        <f>'【入力】スタッフ・選手（男子）'!C25</f>
        <v>0</v>
      </c>
      <c r="L28" s="204"/>
      <c r="M28" s="58">
        <f>'【入力】スタッフ・選手（男子）'!E25</f>
        <v>0</v>
      </c>
      <c r="N28" s="58">
        <f>'【入力】スタッフ・選手（男子）'!F25</f>
        <v>0</v>
      </c>
      <c r="O28" s="58">
        <f>'【入力】スタッフ・選手（男子）'!G25</f>
        <v>0</v>
      </c>
      <c r="P28" s="110"/>
      <c r="R28" s="109"/>
      <c r="S28" s="93">
        <f>'【入力】スタッフ・選手（男子）'!B49</f>
        <v>0</v>
      </c>
      <c r="T28" s="204">
        <f>'【入力】スタッフ・選手（男子）'!C49</f>
        <v>0</v>
      </c>
      <c r="U28" s="204"/>
      <c r="V28" s="58">
        <f>'【入力】スタッフ・選手（男子）'!E49</f>
        <v>0</v>
      </c>
      <c r="W28" s="58">
        <f>'【入力】スタッフ・選手（男子）'!F49</f>
        <v>0</v>
      </c>
      <c r="X28" s="58">
        <f>'【入力】スタッフ・選手（男子）'!G49</f>
        <v>0</v>
      </c>
      <c r="Y28" s="53"/>
      <c r="Z28" s="91">
        <f>'【入力】スタッフ・選手（男子）'!B72</f>
        <v>0</v>
      </c>
      <c r="AA28" s="205">
        <f>'【入力】スタッフ・選手（男子）'!C72</f>
        <v>0</v>
      </c>
      <c r="AB28" s="205"/>
      <c r="AC28" s="59">
        <f>'【入力】スタッフ・選手（男子）'!E72</f>
        <v>0</v>
      </c>
      <c r="AD28" s="59">
        <f>'【入力】スタッフ・選手（男子）'!F72</f>
        <v>0</v>
      </c>
      <c r="AE28" s="59">
        <f>'【入力】スタッフ・選手（男子）'!G72</f>
        <v>0</v>
      </c>
      <c r="AF28" s="110"/>
    </row>
    <row r="29" spans="2:32" ht="28.5" customHeight="1" x14ac:dyDescent="0.2">
      <c r="B29" s="109"/>
      <c r="C29" s="93">
        <f>'【入力】スタッフ・選手（男子）'!B18</f>
        <v>0</v>
      </c>
      <c r="D29" s="204">
        <f>'【入力】スタッフ・選手（男子）'!C18</f>
        <v>0</v>
      </c>
      <c r="E29" s="204"/>
      <c r="F29" s="58">
        <f>'【入力】スタッフ・選手（男子）'!E18</f>
        <v>0</v>
      </c>
      <c r="G29" s="58">
        <f>'【入力】スタッフ・選手（男子）'!F18</f>
        <v>0</v>
      </c>
      <c r="H29" s="58">
        <f>'【入力】スタッフ・選手（男子）'!G18</f>
        <v>0</v>
      </c>
      <c r="J29" s="91">
        <f>'【入力】スタッフ・選手（男子）'!B26</f>
        <v>0</v>
      </c>
      <c r="K29" s="205">
        <f>'【入力】スタッフ・選手（男子）'!C26</f>
        <v>0</v>
      </c>
      <c r="L29" s="205"/>
      <c r="M29" s="59">
        <f>'【入力】スタッフ・選手（男子）'!E26</f>
        <v>0</v>
      </c>
      <c r="N29" s="59">
        <f>'【入力】スタッフ・選手（男子）'!F26</f>
        <v>0</v>
      </c>
      <c r="O29" s="59">
        <f>'【入力】スタッフ・選手（男子）'!G26</f>
        <v>0</v>
      </c>
      <c r="P29" s="110"/>
      <c r="R29" s="109"/>
      <c r="S29" s="91">
        <f>'【入力】スタッフ・選手（男子）'!B50</f>
        <v>0</v>
      </c>
      <c r="T29" s="205">
        <f>'【入力】スタッフ・選手（男子）'!C50</f>
        <v>0</v>
      </c>
      <c r="U29" s="205"/>
      <c r="V29" s="59">
        <f>'【入力】スタッフ・選手（男子）'!E50</f>
        <v>0</v>
      </c>
      <c r="W29" s="59">
        <f>'【入力】スタッフ・選手（男子）'!F50</f>
        <v>0</v>
      </c>
      <c r="X29" s="59">
        <f>'【入力】スタッフ・選手（男子）'!G50</f>
        <v>0</v>
      </c>
      <c r="Z29" s="93">
        <f>'【入力】スタッフ・選手（男子）'!B73</f>
        <v>0</v>
      </c>
      <c r="AA29" s="204">
        <f>'【入力】スタッフ・選手（男子）'!C73</f>
        <v>0</v>
      </c>
      <c r="AB29" s="204"/>
      <c r="AC29" s="58">
        <f>'【入力】スタッフ・選手（男子）'!E73</f>
        <v>0</v>
      </c>
      <c r="AD29" s="58">
        <f>'【入力】スタッフ・選手（男子）'!F73</f>
        <v>0</v>
      </c>
      <c r="AE29" s="58">
        <f>'【入力】スタッフ・選手（男子）'!G73</f>
        <v>0</v>
      </c>
      <c r="AF29" s="110"/>
    </row>
    <row r="30" spans="2:32" ht="28.5" customHeight="1" x14ac:dyDescent="0.2">
      <c r="B30" s="109"/>
      <c r="C30" s="91">
        <f>'【入力】スタッフ・選手（男子）'!B19</f>
        <v>0</v>
      </c>
      <c r="D30" s="205">
        <f>'【入力】スタッフ・選手（男子）'!C19</f>
        <v>0</v>
      </c>
      <c r="E30" s="205"/>
      <c r="F30" s="59">
        <f>'【入力】スタッフ・選手（男子）'!E19</f>
        <v>0</v>
      </c>
      <c r="G30" s="59">
        <f>'【入力】スタッフ・選手（男子）'!F19</f>
        <v>0</v>
      </c>
      <c r="H30" s="59">
        <f>'【入力】スタッフ・選手（男子）'!G19</f>
        <v>0</v>
      </c>
      <c r="J30" s="93">
        <f>'【入力】スタッフ・選手（男子）'!B27</f>
        <v>0</v>
      </c>
      <c r="K30" s="204">
        <f>'【入力】スタッフ・選手（男子）'!C27</f>
        <v>0</v>
      </c>
      <c r="L30" s="204"/>
      <c r="M30" s="58">
        <f>'【入力】スタッフ・選手（男子）'!E27</f>
        <v>0</v>
      </c>
      <c r="N30" s="58">
        <f>'【入力】スタッフ・選手（男子）'!F27</f>
        <v>0</v>
      </c>
      <c r="O30" s="58">
        <f>'【入力】スタッフ・選手（男子）'!G27</f>
        <v>0</v>
      </c>
      <c r="P30" s="110"/>
      <c r="R30" s="109"/>
      <c r="S30" s="93">
        <f>'【入力】スタッフ・選手（男子）'!B51</f>
        <v>0</v>
      </c>
      <c r="T30" s="204">
        <f>'【入力】スタッフ・選手（男子）'!C51</f>
        <v>0</v>
      </c>
      <c r="U30" s="204"/>
      <c r="V30" s="58">
        <f>'【入力】スタッフ・選手（男子）'!E51</f>
        <v>0</v>
      </c>
      <c r="W30" s="58">
        <f>'【入力】スタッフ・選手（男子）'!F51</f>
        <v>0</v>
      </c>
      <c r="X30" s="58">
        <f>'【入力】スタッフ・選手（男子）'!G51</f>
        <v>0</v>
      </c>
      <c r="Y30" s="53"/>
      <c r="Z30" s="91">
        <f>'【入力】スタッフ・選手（男子）'!B74</f>
        <v>0</v>
      </c>
      <c r="AA30" s="205">
        <f>'【入力】スタッフ・選手（男子）'!C74</f>
        <v>0</v>
      </c>
      <c r="AB30" s="205"/>
      <c r="AC30" s="59">
        <f>'【入力】スタッフ・選手（男子）'!E74</f>
        <v>0</v>
      </c>
      <c r="AD30" s="59">
        <f>'【入力】スタッフ・選手（男子）'!F74</f>
        <v>0</v>
      </c>
      <c r="AE30" s="59">
        <f>'【入力】スタッフ・選手（男子）'!G74</f>
        <v>0</v>
      </c>
      <c r="AF30" s="110"/>
    </row>
    <row r="31" spans="2:32" ht="28.5" customHeight="1" x14ac:dyDescent="0.2">
      <c r="B31" s="109"/>
      <c r="C31" s="94">
        <f>'【入力】スタッフ・選手（男子）'!B20</f>
        <v>0</v>
      </c>
      <c r="D31" s="222">
        <f>'【入力】スタッフ・選手（男子）'!C20</f>
        <v>0</v>
      </c>
      <c r="E31" s="222"/>
      <c r="F31" s="57">
        <f>'【入力】スタッフ・選手（男子）'!E20</f>
        <v>0</v>
      </c>
      <c r="G31" s="57">
        <f>'【入力】スタッフ・選手（男子）'!F20</f>
        <v>0</v>
      </c>
      <c r="H31" s="57">
        <f>'【入力】スタッフ・選手（男子）'!G20</f>
        <v>0</v>
      </c>
      <c r="J31" s="95">
        <f>'【入力】スタッフ・選手（男子）'!B28</f>
        <v>0</v>
      </c>
      <c r="K31" s="223">
        <f>'【入力】スタッフ・選手（男子）'!C28</f>
        <v>0</v>
      </c>
      <c r="L31" s="223"/>
      <c r="M31" s="56">
        <f>'【入力】スタッフ・選手（男子）'!E28</f>
        <v>0</v>
      </c>
      <c r="N31" s="56">
        <f>'【入力】スタッフ・選手（男子）'!F28</f>
        <v>0</v>
      </c>
      <c r="O31" s="56">
        <f>'【入力】スタッフ・選手（男子）'!G28</f>
        <v>0</v>
      </c>
      <c r="P31" s="110"/>
      <c r="R31" s="109"/>
      <c r="S31" s="95">
        <f>'【入力】スタッフ・選手（男子）'!B52</f>
        <v>0</v>
      </c>
      <c r="T31" s="223">
        <f>'【入力】スタッフ・選手（男子）'!C52</f>
        <v>0</v>
      </c>
      <c r="U31" s="223"/>
      <c r="V31" s="56">
        <f>'【入力】スタッフ・選手（男子）'!E52</f>
        <v>0</v>
      </c>
      <c r="W31" s="56">
        <f>'【入力】スタッフ・選手（男子）'!F52</f>
        <v>0</v>
      </c>
      <c r="X31" s="56">
        <f>'【入力】スタッフ・選手（男子）'!G52</f>
        <v>0</v>
      </c>
      <c r="Z31" s="94">
        <f>'【入力】スタッフ・選手（男子）'!B75</f>
        <v>0</v>
      </c>
      <c r="AA31" s="222">
        <f>'【入力】スタッフ・選手（男子）'!C75</f>
        <v>0</v>
      </c>
      <c r="AB31" s="222"/>
      <c r="AC31" s="57">
        <f>'【入力】スタッフ・選手（男子）'!E75</f>
        <v>0</v>
      </c>
      <c r="AD31" s="57">
        <f>'【入力】スタッフ・選手（男子）'!F75</f>
        <v>0</v>
      </c>
      <c r="AE31" s="57">
        <f>'【入力】スタッフ・選手（男子）'!G75</f>
        <v>0</v>
      </c>
      <c r="AF31" s="110"/>
    </row>
    <row r="32" spans="2:32" ht="15" customHeight="1" thickBot="1" x14ac:dyDescent="0.25">
      <c r="B32" s="111"/>
      <c r="C32" s="112"/>
      <c r="D32" s="220"/>
      <c r="E32" s="220"/>
      <c r="F32" s="113"/>
      <c r="G32" s="113"/>
      <c r="H32" s="113"/>
      <c r="I32" s="114"/>
      <c r="J32" s="112"/>
      <c r="K32" s="220"/>
      <c r="L32" s="220"/>
      <c r="M32" s="113"/>
      <c r="N32" s="113"/>
      <c r="O32" s="113"/>
      <c r="P32" s="115"/>
      <c r="R32" s="111"/>
      <c r="S32" s="112"/>
      <c r="T32" s="220"/>
      <c r="U32" s="220"/>
      <c r="V32" s="113"/>
      <c r="W32" s="113"/>
      <c r="X32" s="113"/>
      <c r="Y32" s="114"/>
      <c r="Z32" s="112"/>
      <c r="AA32" s="220"/>
      <c r="AB32" s="220"/>
      <c r="AC32" s="113"/>
      <c r="AD32" s="113"/>
      <c r="AE32" s="113"/>
      <c r="AF32" s="115"/>
    </row>
    <row r="33" spans="4:31" ht="18" thickTop="1" x14ac:dyDescent="0.2">
      <c r="D33" s="221"/>
      <c r="E33" s="221"/>
      <c r="F33" s="51"/>
      <c r="H33" s="51"/>
      <c r="K33" s="221"/>
      <c r="L33" s="221"/>
      <c r="M33" s="51"/>
      <c r="O33" s="51"/>
      <c r="T33" s="221"/>
      <c r="U33" s="221"/>
      <c r="V33" s="51"/>
      <c r="X33" s="51"/>
      <c r="AA33" s="221"/>
      <c r="AB33" s="221"/>
      <c r="AC33" s="51"/>
      <c r="AE33" s="51"/>
    </row>
  </sheetData>
  <mergeCells count="109">
    <mergeCell ref="D32:E32"/>
    <mergeCell ref="K32:L32"/>
    <mergeCell ref="T32:U32"/>
    <mergeCell ref="AA32:AB32"/>
    <mergeCell ref="D33:E33"/>
    <mergeCell ref="K33:L33"/>
    <mergeCell ref="T33:U33"/>
    <mergeCell ref="AA33:AB33"/>
    <mergeCell ref="T7:U7"/>
    <mergeCell ref="AA8:AB8"/>
    <mergeCell ref="AA7:AB7"/>
    <mergeCell ref="D29:E29"/>
    <mergeCell ref="K29:L29"/>
    <mergeCell ref="T29:U29"/>
    <mergeCell ref="AA29:AB29"/>
    <mergeCell ref="D30:E30"/>
    <mergeCell ref="K30:L30"/>
    <mergeCell ref="T30:U30"/>
    <mergeCell ref="AA30:AB30"/>
    <mergeCell ref="D31:E31"/>
    <mergeCell ref="K31:L31"/>
    <mergeCell ref="T31:U31"/>
    <mergeCell ref="AA31:AB31"/>
    <mergeCell ref="D26:E26"/>
    <mergeCell ref="K26:L26"/>
    <mergeCell ref="T26:U26"/>
    <mergeCell ref="AA26:AB26"/>
    <mergeCell ref="D27:E27"/>
    <mergeCell ref="K27:L27"/>
    <mergeCell ref="T27:U27"/>
    <mergeCell ref="AA27:AB27"/>
    <mergeCell ref="D28:E28"/>
    <mergeCell ref="K28:L28"/>
    <mergeCell ref="T28:U28"/>
    <mergeCell ref="AA28:AB28"/>
    <mergeCell ref="C22:D22"/>
    <mergeCell ref="E22:G22"/>
    <mergeCell ref="J22:K22"/>
    <mergeCell ref="L22:N22"/>
    <mergeCell ref="D24:E24"/>
    <mergeCell ref="K24:L24"/>
    <mergeCell ref="T24:U24"/>
    <mergeCell ref="AA24:AB24"/>
    <mergeCell ref="D25:E25"/>
    <mergeCell ref="K25:L25"/>
    <mergeCell ref="T25:U25"/>
    <mergeCell ref="AA25:AB25"/>
    <mergeCell ref="J23:O23"/>
    <mergeCell ref="C23:H23"/>
    <mergeCell ref="T23:U23"/>
    <mergeCell ref="AA23:AB23"/>
    <mergeCell ref="C20:D20"/>
    <mergeCell ref="E20:G20"/>
    <mergeCell ref="J20:K20"/>
    <mergeCell ref="L20:N20"/>
    <mergeCell ref="T20:U20"/>
    <mergeCell ref="AA20:AB20"/>
    <mergeCell ref="C21:D21"/>
    <mergeCell ref="E21:G21"/>
    <mergeCell ref="J21:K21"/>
    <mergeCell ref="L21:N21"/>
    <mergeCell ref="T21:U21"/>
    <mergeCell ref="AA21:AB21"/>
    <mergeCell ref="E19:G19"/>
    <mergeCell ref="J19:K19"/>
    <mergeCell ref="L19:N19"/>
    <mergeCell ref="T19:U19"/>
    <mergeCell ref="AA19:AB19"/>
    <mergeCell ref="C6:O18"/>
    <mergeCell ref="T11:U11"/>
    <mergeCell ref="AA11:AB11"/>
    <mergeCell ref="T12:U12"/>
    <mergeCell ref="AA12:AB12"/>
    <mergeCell ref="T13:U13"/>
    <mergeCell ref="AA13:AB13"/>
    <mergeCell ref="T14:U14"/>
    <mergeCell ref="AA14:AB14"/>
    <mergeCell ref="T15:U15"/>
    <mergeCell ref="AA15:AB15"/>
    <mergeCell ref="T16:U16"/>
    <mergeCell ref="AA16:AB16"/>
    <mergeCell ref="T17:U17"/>
    <mergeCell ref="S6:X6"/>
    <mergeCell ref="Z6:AE6"/>
    <mergeCell ref="T8:U8"/>
    <mergeCell ref="C1:D1"/>
    <mergeCell ref="E1:P1"/>
    <mergeCell ref="S1:T1"/>
    <mergeCell ref="U1:AF1"/>
    <mergeCell ref="T22:U22"/>
    <mergeCell ref="AA22:AB22"/>
    <mergeCell ref="T10:U10"/>
    <mergeCell ref="AA10:AB10"/>
    <mergeCell ref="T9:U9"/>
    <mergeCell ref="AA9:AB9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  <mergeCell ref="AA17:AB17"/>
    <mergeCell ref="T18:U18"/>
    <mergeCell ref="AA18:AB18"/>
    <mergeCell ref="C19:D19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19E8-4676-4F4C-A14B-CF658E838BFB}">
  <sheetPr>
    <tabColor theme="7"/>
    <pageSetUpPr fitToPage="1"/>
  </sheetPr>
  <dimension ref="A1:S20"/>
  <sheetViews>
    <sheetView workbookViewId="0">
      <selection activeCell="E2" sqref="E2"/>
    </sheetView>
  </sheetViews>
  <sheetFormatPr defaultColWidth="8.90625" defaultRowHeight="17.5" x14ac:dyDescent="0.2"/>
  <cols>
    <col min="1" max="1" width="8.7265625" style="1" customWidth="1"/>
    <col min="2" max="2" width="3.6328125" style="2" bestFit="1" customWidth="1"/>
    <col min="3" max="4" width="9" style="2" customWidth="1"/>
    <col min="5" max="5" width="5.08984375" style="2" bestFit="1" customWidth="1"/>
    <col min="6" max="6" width="5.08984375" style="1" bestFit="1" customWidth="1"/>
    <col min="7" max="7" width="5.08984375" style="2" customWidth="1"/>
    <col min="8" max="8" width="18.453125" style="2" customWidth="1"/>
    <col min="9" max="9" width="5.6328125" style="2" customWidth="1"/>
    <col min="10" max="10" width="4.7265625" style="2" customWidth="1"/>
    <col min="11" max="11" width="8.7265625" customWidth="1"/>
    <col min="12" max="12" width="3.6328125" style="2" bestFit="1" customWidth="1"/>
    <col min="13" max="14" width="9" style="2" customWidth="1"/>
    <col min="15" max="15" width="5.08984375" style="2" bestFit="1" customWidth="1"/>
    <col min="16" max="16" width="5.08984375" style="1" bestFit="1" customWidth="1"/>
    <col min="17" max="17" width="5.08984375" style="2" customWidth="1"/>
    <col min="18" max="18" width="18.453125" style="2" customWidth="1"/>
    <col min="19" max="19" width="53.08984375" style="4" customWidth="1"/>
  </cols>
  <sheetData>
    <row r="1" spans="1:19" ht="24" customHeight="1" x14ac:dyDescent="0.2">
      <c r="A1" s="67" t="s">
        <v>102</v>
      </c>
      <c r="B1" s="224" t="s">
        <v>10</v>
      </c>
      <c r="C1" s="225"/>
      <c r="D1" s="72" t="s">
        <v>264</v>
      </c>
      <c r="E1" s="226" t="s">
        <v>265</v>
      </c>
      <c r="F1" s="226"/>
      <c r="G1" s="226"/>
      <c r="H1" s="227"/>
      <c r="I1" s="99"/>
      <c r="J1" s="68" t="s">
        <v>104</v>
      </c>
      <c r="L1"/>
      <c r="M1"/>
      <c r="N1"/>
      <c r="O1"/>
      <c r="P1"/>
      <c r="Q1"/>
      <c r="R1"/>
      <c r="S1"/>
    </row>
    <row r="2" spans="1:19" ht="13.5" customHeight="1" x14ac:dyDescent="0.2">
      <c r="A2"/>
      <c r="B2" s="5"/>
      <c r="C2" s="5"/>
      <c r="J2" s="3"/>
      <c r="L2"/>
      <c r="M2"/>
      <c r="N2"/>
      <c r="O2"/>
      <c r="P2"/>
      <c r="Q2"/>
      <c r="R2"/>
      <c r="S2"/>
    </row>
    <row r="3" spans="1:19" ht="22.5" customHeight="1" x14ac:dyDescent="0.2">
      <c r="A3"/>
      <c r="B3" s="224" t="s">
        <v>33</v>
      </c>
      <c r="C3" s="225"/>
      <c r="D3" s="228" t="s">
        <v>88</v>
      </c>
      <c r="E3" s="229"/>
      <c r="F3" s="229"/>
      <c r="G3" s="229"/>
      <c r="H3" s="229"/>
      <c r="I3" s="100"/>
      <c r="J3" s="69" t="s">
        <v>105</v>
      </c>
      <c r="L3"/>
      <c r="M3"/>
      <c r="N3"/>
      <c r="O3"/>
      <c r="P3"/>
      <c r="Q3"/>
      <c r="R3"/>
      <c r="S3"/>
    </row>
    <row r="4" spans="1:19" ht="22.5" customHeight="1" x14ac:dyDescent="0.2">
      <c r="A4"/>
      <c r="B4" s="224" t="s">
        <v>0</v>
      </c>
      <c r="C4" s="225"/>
      <c r="D4" s="228" t="s">
        <v>89</v>
      </c>
      <c r="E4" s="229"/>
      <c r="F4" s="229"/>
      <c r="G4" s="229"/>
      <c r="H4" s="229"/>
      <c r="I4" s="100"/>
      <c r="J4" s="69" t="s">
        <v>106</v>
      </c>
      <c r="L4"/>
      <c r="M4"/>
      <c r="N4"/>
      <c r="O4"/>
      <c r="P4"/>
      <c r="Q4"/>
      <c r="R4"/>
      <c r="S4"/>
    </row>
    <row r="5" spans="1:19" ht="22.5" customHeight="1" x14ac:dyDescent="0.2">
      <c r="A5"/>
      <c r="B5" s="224" t="s">
        <v>1</v>
      </c>
      <c r="C5" s="225"/>
      <c r="D5" s="228" t="s">
        <v>38</v>
      </c>
      <c r="E5" s="229"/>
      <c r="F5" s="224" t="s">
        <v>22</v>
      </c>
      <c r="G5" s="225"/>
      <c r="H5" s="70" t="s">
        <v>103</v>
      </c>
      <c r="I5" s="101"/>
      <c r="J5" s="69" t="s">
        <v>37</v>
      </c>
      <c r="L5"/>
      <c r="M5"/>
      <c r="N5"/>
      <c r="O5"/>
      <c r="P5"/>
      <c r="Q5"/>
      <c r="R5"/>
      <c r="S5"/>
    </row>
    <row r="6" spans="1:19" ht="13.5" customHeight="1" x14ac:dyDescent="0.2">
      <c r="A6"/>
      <c r="B6" s="6"/>
      <c r="C6" s="6"/>
      <c r="D6" s="1"/>
      <c r="E6" s="1"/>
      <c r="G6" s="1"/>
      <c r="H6" s="1"/>
      <c r="I6" s="1"/>
      <c r="J6" s="69"/>
      <c r="L6"/>
      <c r="M6"/>
      <c r="N6"/>
      <c r="O6"/>
      <c r="P6"/>
      <c r="Q6"/>
      <c r="R6"/>
      <c r="S6"/>
    </row>
    <row r="7" spans="1:19" ht="22.5" customHeight="1" x14ac:dyDescent="0.2">
      <c r="A7"/>
      <c r="B7" s="224" t="s">
        <v>2</v>
      </c>
      <c r="C7" s="225"/>
      <c r="D7" s="228" t="s">
        <v>90</v>
      </c>
      <c r="E7" s="229"/>
      <c r="F7" s="229"/>
      <c r="G7" s="229"/>
      <c r="H7" s="229"/>
      <c r="I7" s="100"/>
      <c r="J7" s="69" t="s">
        <v>110</v>
      </c>
      <c r="L7"/>
      <c r="M7"/>
      <c r="N7"/>
      <c r="O7"/>
      <c r="P7"/>
      <c r="Q7"/>
      <c r="R7"/>
      <c r="S7"/>
    </row>
    <row r="8" spans="1:19" ht="22.5" customHeight="1" x14ac:dyDescent="0.2">
      <c r="A8"/>
      <c r="B8" s="224" t="s">
        <v>3</v>
      </c>
      <c r="C8" s="225"/>
      <c r="D8" s="228" t="s">
        <v>91</v>
      </c>
      <c r="E8" s="229"/>
      <c r="F8" s="229"/>
      <c r="G8" s="229"/>
      <c r="H8" s="229"/>
      <c r="I8" s="100"/>
      <c r="J8" s="69" t="s">
        <v>107</v>
      </c>
      <c r="L8"/>
      <c r="M8"/>
      <c r="N8"/>
      <c r="O8"/>
      <c r="P8"/>
      <c r="Q8"/>
      <c r="R8"/>
      <c r="S8"/>
    </row>
    <row r="9" spans="1:19" ht="22.5" customHeight="1" x14ac:dyDescent="0.2">
      <c r="A9"/>
      <c r="B9" s="224" t="s">
        <v>4</v>
      </c>
      <c r="C9" s="225"/>
      <c r="D9" s="228" t="s">
        <v>92</v>
      </c>
      <c r="E9" s="229"/>
      <c r="F9" s="229"/>
      <c r="G9" s="229"/>
      <c r="H9" s="229"/>
      <c r="I9" s="100"/>
      <c r="J9" s="69" t="s">
        <v>112</v>
      </c>
      <c r="L9"/>
      <c r="M9"/>
      <c r="N9"/>
      <c r="O9"/>
      <c r="P9"/>
      <c r="Q9"/>
      <c r="R9"/>
      <c r="S9"/>
    </row>
    <row r="10" spans="1:19" ht="22.5" customHeight="1" x14ac:dyDescent="0.2">
      <c r="A10"/>
      <c r="B10" s="224" t="s">
        <v>5</v>
      </c>
      <c r="C10" s="225"/>
      <c r="D10" s="232" t="s">
        <v>93</v>
      </c>
      <c r="E10" s="232"/>
      <c r="F10" s="232"/>
      <c r="G10" s="232"/>
      <c r="H10" s="233"/>
      <c r="I10" s="100"/>
      <c r="J10" s="69" t="s">
        <v>112</v>
      </c>
      <c r="L10"/>
      <c r="M10"/>
      <c r="N10"/>
      <c r="O10"/>
      <c r="P10"/>
      <c r="Q10"/>
      <c r="R10"/>
      <c r="S10"/>
    </row>
    <row r="11" spans="1:19" ht="22.5" customHeight="1" x14ac:dyDescent="0.2">
      <c r="A11"/>
      <c r="B11" s="224" t="s">
        <v>20</v>
      </c>
      <c r="C11" s="225"/>
      <c r="D11" s="230" t="s">
        <v>94</v>
      </c>
      <c r="E11" s="231"/>
      <c r="F11" s="231"/>
      <c r="G11" s="231"/>
      <c r="H11" s="231"/>
      <c r="I11" s="3"/>
      <c r="J11" s="69"/>
      <c r="L11"/>
      <c r="M11"/>
      <c r="N11"/>
      <c r="O11"/>
      <c r="P11"/>
      <c r="Q11"/>
      <c r="R11"/>
      <c r="S11"/>
    </row>
    <row r="12" spans="1:19" ht="22.5" customHeight="1" x14ac:dyDescent="0.2">
      <c r="A12"/>
      <c r="B12" s="224"/>
      <c r="C12" s="225"/>
      <c r="D12" s="230" t="s">
        <v>95</v>
      </c>
      <c r="E12" s="231"/>
      <c r="F12" s="231"/>
      <c r="G12" s="231"/>
      <c r="H12" s="231"/>
      <c r="I12" s="3"/>
      <c r="J12" s="69" t="s">
        <v>108</v>
      </c>
      <c r="L12"/>
      <c r="M12"/>
      <c r="N12"/>
      <c r="O12"/>
      <c r="P12"/>
      <c r="Q12"/>
      <c r="R12"/>
      <c r="S12"/>
    </row>
    <row r="13" spans="1:19" ht="12.75" customHeight="1" x14ac:dyDescent="0.2">
      <c r="A13"/>
      <c r="B13" s="6"/>
      <c r="C13" s="6"/>
      <c r="D13" s="1"/>
      <c r="E13" s="1"/>
      <c r="G13" s="1"/>
      <c r="H13" s="1"/>
      <c r="I13" s="1"/>
      <c r="J13" s="69"/>
      <c r="L13"/>
      <c r="M13"/>
      <c r="N13"/>
      <c r="O13"/>
      <c r="P13"/>
      <c r="Q13"/>
      <c r="R13"/>
      <c r="S13"/>
    </row>
    <row r="14" spans="1:19" ht="22.5" customHeight="1" x14ac:dyDescent="0.2">
      <c r="A14"/>
      <c r="B14" s="224" t="s">
        <v>21</v>
      </c>
      <c r="C14" s="225"/>
      <c r="D14" s="234" t="s">
        <v>96</v>
      </c>
      <c r="E14" s="235"/>
      <c r="F14" s="236"/>
      <c r="G14" s="65" t="s">
        <v>56</v>
      </c>
      <c r="H14" s="62" t="s">
        <v>97</v>
      </c>
      <c r="I14" s="100"/>
      <c r="J14" s="69" t="s">
        <v>109</v>
      </c>
      <c r="L14"/>
      <c r="M14"/>
      <c r="N14"/>
      <c r="O14"/>
      <c r="P14"/>
      <c r="Q14"/>
      <c r="R14"/>
      <c r="S14"/>
    </row>
    <row r="15" spans="1:19" ht="22.5" customHeight="1" x14ac:dyDescent="0.2">
      <c r="A15"/>
      <c r="B15" s="224" t="s">
        <v>4</v>
      </c>
      <c r="C15" s="225"/>
      <c r="D15" s="228" t="s">
        <v>99</v>
      </c>
      <c r="E15" s="229"/>
      <c r="F15" s="229"/>
      <c r="G15" s="229"/>
      <c r="H15" s="229"/>
      <c r="I15" s="100"/>
      <c r="J15" s="69" t="s">
        <v>111</v>
      </c>
      <c r="L15"/>
      <c r="M15"/>
      <c r="N15"/>
      <c r="O15"/>
      <c r="P15"/>
      <c r="Q15"/>
      <c r="R15"/>
      <c r="S15"/>
    </row>
    <row r="16" spans="1:19" ht="22.5" customHeight="1" x14ac:dyDescent="0.2">
      <c r="A16"/>
      <c r="B16" s="224" t="s">
        <v>34</v>
      </c>
      <c r="C16" s="225"/>
      <c r="D16" s="232" t="s">
        <v>100</v>
      </c>
      <c r="E16" s="232"/>
      <c r="F16" s="232"/>
      <c r="G16" s="232"/>
      <c r="H16" s="233"/>
      <c r="I16" s="100"/>
      <c r="J16" s="69" t="s">
        <v>113</v>
      </c>
      <c r="L16"/>
      <c r="M16"/>
      <c r="N16"/>
      <c r="O16"/>
      <c r="P16"/>
      <c r="Q16"/>
      <c r="R16"/>
      <c r="S16"/>
    </row>
    <row r="17" spans="1:19" ht="22.5" customHeight="1" x14ac:dyDescent="0.2">
      <c r="A17"/>
      <c r="B17" s="224" t="s">
        <v>35</v>
      </c>
      <c r="C17" s="225"/>
      <c r="D17" s="228" t="s">
        <v>101</v>
      </c>
      <c r="E17" s="229"/>
      <c r="F17" s="229"/>
      <c r="G17" s="229"/>
      <c r="H17" s="229"/>
      <c r="I17" s="100"/>
      <c r="J17" s="69" t="s">
        <v>114</v>
      </c>
      <c r="L17"/>
      <c r="M17"/>
      <c r="N17"/>
      <c r="O17"/>
      <c r="P17"/>
      <c r="Q17"/>
      <c r="R17"/>
      <c r="S17"/>
    </row>
    <row r="18" spans="1:19" ht="22.5" customHeight="1" x14ac:dyDescent="0.2">
      <c r="C18" s="73"/>
      <c r="D18" s="73"/>
      <c r="E18" s="73"/>
      <c r="F18" s="73"/>
      <c r="G18" s="73"/>
      <c r="H18" s="73"/>
      <c r="I18" s="73"/>
      <c r="J18" s="42"/>
      <c r="P18" s="2"/>
    </row>
    <row r="19" spans="1:19" x14ac:dyDescent="0.2">
      <c r="B19" s="5" t="s">
        <v>38</v>
      </c>
      <c r="L19" s="5"/>
    </row>
    <row r="20" spans="1:19" x14ac:dyDescent="0.2">
      <c r="B20" s="5" t="s">
        <v>39</v>
      </c>
      <c r="L20" s="5"/>
    </row>
  </sheetData>
  <mergeCells count="28">
    <mergeCell ref="B16:C16"/>
    <mergeCell ref="D16:H16"/>
    <mergeCell ref="B17:C17"/>
    <mergeCell ref="D17:H17"/>
    <mergeCell ref="B14:C14"/>
    <mergeCell ref="D14:F14"/>
    <mergeCell ref="B15:C15"/>
    <mergeCell ref="D15:H15"/>
    <mergeCell ref="B11:C12"/>
    <mergeCell ref="D11:H11"/>
    <mergeCell ref="D12:H12"/>
    <mergeCell ref="B9:C9"/>
    <mergeCell ref="D9:H9"/>
    <mergeCell ref="B10:C10"/>
    <mergeCell ref="D10:H10"/>
    <mergeCell ref="B8:C8"/>
    <mergeCell ref="D8:H8"/>
    <mergeCell ref="B4:C4"/>
    <mergeCell ref="D4:H4"/>
    <mergeCell ref="B5:C5"/>
    <mergeCell ref="D5:E5"/>
    <mergeCell ref="F5:G5"/>
    <mergeCell ref="B1:C1"/>
    <mergeCell ref="E1:H1"/>
    <mergeCell ref="B3:C3"/>
    <mergeCell ref="D3:H3"/>
    <mergeCell ref="B7:C7"/>
    <mergeCell ref="D7:H7"/>
  </mergeCells>
  <phoneticPr fontId="2"/>
  <dataValidations count="1">
    <dataValidation type="list" allowBlank="1" showInputMessage="1" showErrorMessage="1" sqref="D5:E5" xr:uid="{178BF94A-C31F-4613-BFA4-5E650D7CEF23}">
      <formula1>$B$19:$B$20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7144D-42C4-4913-B669-D6190BF446AA}">
  <sheetPr>
    <tabColor theme="7"/>
    <pageSetUpPr fitToPage="1"/>
  </sheetPr>
  <dimension ref="A1:R73"/>
  <sheetViews>
    <sheetView topLeftCell="A2" zoomScaleNormal="100" workbookViewId="0">
      <selection activeCell="E29" sqref="E29"/>
    </sheetView>
  </sheetViews>
  <sheetFormatPr defaultColWidth="8.90625" defaultRowHeight="17.5" x14ac:dyDescent="0.2"/>
  <cols>
    <col min="1" max="1" width="5.6328125" style="6" customWidth="1"/>
    <col min="2" max="2" width="4.36328125" style="2" customWidth="1"/>
    <col min="3" max="4" width="8.08984375" style="2" customWidth="1"/>
    <col min="5" max="5" width="4.36328125" style="2" customWidth="1"/>
    <col min="6" max="6" width="6.26953125" style="1" customWidth="1"/>
    <col min="7" max="7" width="18.453125" style="2" customWidth="1"/>
    <col min="8" max="9" width="8.08984375" style="2" customWidth="1"/>
    <col min="10" max="10" width="6.26953125" style="2" customWidth="1"/>
    <col min="11" max="11" width="11.26953125" style="2" customWidth="1"/>
    <col min="12" max="12" width="9" style="2" customWidth="1"/>
    <col min="13" max="13" width="12.453125" style="2" customWidth="1"/>
    <col min="14" max="18" width="8.90625" style="2"/>
  </cols>
  <sheetData>
    <row r="1" spans="1:18" s="78" customFormat="1" ht="18.75" customHeight="1" x14ac:dyDescent="0.2">
      <c r="A1" s="6"/>
      <c r="B1" s="152" t="s">
        <v>15</v>
      </c>
      <c r="C1" s="133"/>
      <c r="D1" s="153" t="s">
        <v>191</v>
      </c>
      <c r="E1" s="154"/>
      <c r="F1" s="154"/>
      <c r="G1" s="155"/>
      <c r="H1" s="69" t="s">
        <v>123</v>
      </c>
      <c r="I1" s="5"/>
      <c r="J1" s="76"/>
      <c r="K1" s="5"/>
      <c r="L1" s="5"/>
      <c r="N1" s="5"/>
      <c r="P1" s="77"/>
      <c r="Q1" s="5"/>
      <c r="R1" s="5"/>
    </row>
    <row r="2" spans="1:18" s="78" customFormat="1" ht="15" customHeight="1" x14ac:dyDescent="0.2">
      <c r="A2" s="6"/>
      <c r="B2" s="156" t="s">
        <v>24</v>
      </c>
      <c r="C2" s="157"/>
      <c r="D2" s="167" t="s">
        <v>25</v>
      </c>
      <c r="E2" s="158"/>
      <c r="F2" s="158"/>
      <c r="G2" s="44" t="s">
        <v>26</v>
      </c>
      <c r="H2" s="158" t="s">
        <v>59</v>
      </c>
      <c r="I2" s="158"/>
      <c r="J2" s="7" t="s">
        <v>32</v>
      </c>
      <c r="K2" s="5" t="s">
        <v>52</v>
      </c>
      <c r="L2" s="5" t="s">
        <v>41</v>
      </c>
      <c r="M2" s="5" t="s">
        <v>47</v>
      </c>
      <c r="N2" s="5">
        <v>1</v>
      </c>
      <c r="P2" s="5" t="s">
        <v>54</v>
      </c>
      <c r="Q2" s="5"/>
      <c r="R2" s="5"/>
    </row>
    <row r="3" spans="1:18" s="78" customFormat="1" ht="15" customHeight="1" x14ac:dyDescent="0.2">
      <c r="A3" s="6"/>
      <c r="B3" s="237" t="s">
        <v>52</v>
      </c>
      <c r="C3" s="238"/>
      <c r="D3" s="239" t="s">
        <v>124</v>
      </c>
      <c r="E3" s="240"/>
      <c r="F3" s="241"/>
      <c r="G3" s="121" t="s">
        <v>125</v>
      </c>
      <c r="H3" s="242"/>
      <c r="I3" s="238"/>
      <c r="J3" s="122"/>
      <c r="K3" s="5" t="s">
        <v>53</v>
      </c>
      <c r="L3" s="5" t="s">
        <v>42</v>
      </c>
      <c r="M3" s="5" t="s">
        <v>48</v>
      </c>
      <c r="N3" s="5">
        <v>2</v>
      </c>
      <c r="P3" s="5" t="s">
        <v>115</v>
      </c>
      <c r="Q3" s="5"/>
      <c r="R3" s="5"/>
    </row>
    <row r="4" spans="1:18" s="78" customFormat="1" ht="15" customHeight="1" x14ac:dyDescent="0.2">
      <c r="A4" s="6"/>
      <c r="B4" s="237" t="s">
        <v>55</v>
      </c>
      <c r="C4" s="238"/>
      <c r="D4" s="239" t="s">
        <v>62</v>
      </c>
      <c r="E4" s="240"/>
      <c r="F4" s="241"/>
      <c r="G4" s="121" t="s">
        <v>65</v>
      </c>
      <c r="H4" s="242">
        <v>505598399</v>
      </c>
      <c r="I4" s="238"/>
      <c r="J4" s="122" t="s">
        <v>126</v>
      </c>
      <c r="K4" s="5" t="s">
        <v>55</v>
      </c>
      <c r="L4" s="5" t="s">
        <v>44</v>
      </c>
      <c r="M4" s="5" t="s">
        <v>49</v>
      </c>
      <c r="N4" s="5">
        <v>3</v>
      </c>
      <c r="P4" s="5" t="s">
        <v>116</v>
      </c>
      <c r="Q4" s="5"/>
      <c r="R4" s="5"/>
    </row>
    <row r="5" spans="1:18" s="78" customFormat="1" ht="15" customHeight="1" x14ac:dyDescent="0.2">
      <c r="A5" s="6"/>
      <c r="B5" s="162" t="s">
        <v>40</v>
      </c>
      <c r="C5" s="163"/>
      <c r="D5" s="153" t="s">
        <v>68</v>
      </c>
      <c r="E5" s="154"/>
      <c r="F5" s="170"/>
      <c r="G5" s="45" t="s">
        <v>127</v>
      </c>
      <c r="H5" s="242">
        <v>600981152</v>
      </c>
      <c r="I5" s="238"/>
      <c r="J5" s="122" t="s">
        <v>128</v>
      </c>
      <c r="K5" s="5" t="s">
        <v>41</v>
      </c>
      <c r="L5" s="5" t="s">
        <v>43</v>
      </c>
      <c r="M5" s="5" t="s">
        <v>50</v>
      </c>
      <c r="N5" s="5">
        <v>4</v>
      </c>
      <c r="P5" s="5" t="s">
        <v>117</v>
      </c>
      <c r="Q5" s="5"/>
      <c r="R5" s="5"/>
    </row>
    <row r="6" spans="1:18" s="78" customFormat="1" ht="15" customHeight="1" x14ac:dyDescent="0.2">
      <c r="A6" s="6"/>
      <c r="B6" s="237" t="s">
        <v>129</v>
      </c>
      <c r="C6" s="238"/>
      <c r="D6" s="239" t="s">
        <v>66</v>
      </c>
      <c r="E6" s="240"/>
      <c r="F6" s="241"/>
      <c r="G6" s="121" t="s">
        <v>67</v>
      </c>
      <c r="H6" s="242"/>
      <c r="I6" s="238"/>
      <c r="J6" s="122"/>
      <c r="K6" s="5"/>
      <c r="L6" s="5" t="s">
        <v>45</v>
      </c>
      <c r="M6" s="5" t="s">
        <v>31</v>
      </c>
      <c r="N6" s="5">
        <v>5</v>
      </c>
      <c r="P6" s="5" t="s">
        <v>118</v>
      </c>
      <c r="Q6" s="5"/>
      <c r="R6" s="5"/>
    </row>
    <row r="7" spans="1:18" s="78" customFormat="1" ht="15" customHeight="1" x14ac:dyDescent="0.2">
      <c r="A7" s="6"/>
      <c r="B7" s="237" t="s">
        <v>130</v>
      </c>
      <c r="C7" s="238"/>
      <c r="D7" s="239" t="s">
        <v>131</v>
      </c>
      <c r="E7" s="240"/>
      <c r="F7" s="241"/>
      <c r="G7" s="121" t="s">
        <v>67</v>
      </c>
      <c r="H7" s="242">
        <v>509571726</v>
      </c>
      <c r="I7" s="238"/>
      <c r="J7" s="122" t="s">
        <v>31</v>
      </c>
      <c r="K7" s="5"/>
      <c r="L7" s="5" t="s">
        <v>46</v>
      </c>
      <c r="M7" s="5"/>
      <c r="N7" s="5">
        <v>6</v>
      </c>
      <c r="P7" s="5" t="s">
        <v>119</v>
      </c>
      <c r="Q7" s="5"/>
      <c r="R7" s="5"/>
    </row>
    <row r="8" spans="1:18" s="78" customFormat="1" ht="15" customHeight="1" x14ac:dyDescent="0.2">
      <c r="A8" s="6"/>
      <c r="B8" s="237" t="s">
        <v>133</v>
      </c>
      <c r="C8" s="238"/>
      <c r="D8" s="239" t="s">
        <v>136</v>
      </c>
      <c r="E8" s="240"/>
      <c r="F8" s="241"/>
      <c r="G8" s="121" t="s">
        <v>262</v>
      </c>
      <c r="H8" s="242"/>
      <c r="I8" s="238"/>
      <c r="J8" s="122"/>
      <c r="K8" s="5"/>
      <c r="L8" s="5"/>
      <c r="M8" s="5"/>
      <c r="N8" s="5"/>
      <c r="O8" s="40"/>
      <c r="P8" s="5" t="s">
        <v>120</v>
      </c>
      <c r="Q8" s="5"/>
      <c r="R8" s="5"/>
    </row>
    <row r="9" spans="1:18" s="78" customFormat="1" ht="15" customHeight="1" x14ac:dyDescent="0.2">
      <c r="A9" s="6"/>
      <c r="B9" s="237" t="s">
        <v>134</v>
      </c>
      <c r="C9" s="238"/>
      <c r="D9" s="239" t="s">
        <v>135</v>
      </c>
      <c r="E9" s="240"/>
      <c r="F9" s="241"/>
      <c r="G9" s="121" t="s">
        <v>127</v>
      </c>
      <c r="H9" s="242"/>
      <c r="I9" s="238"/>
      <c r="J9" s="122"/>
      <c r="K9" s="5"/>
      <c r="L9" s="5"/>
      <c r="M9" s="5"/>
      <c r="N9" s="5"/>
      <c r="O9" s="5"/>
      <c r="P9" s="5" t="s">
        <v>121</v>
      </c>
      <c r="Q9" s="5"/>
      <c r="R9" s="5"/>
    </row>
    <row r="10" spans="1:18" s="78" customFormat="1" ht="15" customHeight="1" x14ac:dyDescent="0.2">
      <c r="A10" s="6"/>
      <c r="B10" s="243" t="s">
        <v>130</v>
      </c>
      <c r="C10" s="244"/>
      <c r="D10" s="245" t="s">
        <v>69</v>
      </c>
      <c r="E10" s="246"/>
      <c r="F10" s="247"/>
      <c r="G10" s="123" t="s">
        <v>70</v>
      </c>
      <c r="H10" s="248">
        <v>509520729</v>
      </c>
      <c r="I10" s="244"/>
      <c r="J10" s="70" t="s">
        <v>31</v>
      </c>
      <c r="K10" s="5"/>
      <c r="L10" s="5"/>
      <c r="M10" s="5"/>
      <c r="N10" s="5"/>
      <c r="O10" s="40"/>
      <c r="P10" s="5" t="s">
        <v>122</v>
      </c>
      <c r="Q10" s="5"/>
      <c r="R10" s="5"/>
    </row>
    <row r="11" spans="1:18" s="78" customFormat="1" ht="15" customHeight="1" x14ac:dyDescent="0.2">
      <c r="A11" s="6"/>
      <c r="B11" s="243"/>
      <c r="C11" s="244"/>
      <c r="D11" s="245"/>
      <c r="E11" s="246"/>
      <c r="F11" s="247"/>
      <c r="G11" s="123"/>
      <c r="H11" s="248"/>
      <c r="I11" s="244"/>
      <c r="J11" s="70"/>
      <c r="K11" s="5"/>
      <c r="L11" s="5"/>
      <c r="M11" s="5"/>
      <c r="N11" s="5"/>
      <c r="O11" s="40"/>
      <c r="P11" s="5" t="s">
        <v>196</v>
      </c>
      <c r="Q11" s="5"/>
      <c r="R11" s="5"/>
    </row>
    <row r="12" spans="1:18" s="78" customFormat="1" ht="15" customHeight="1" x14ac:dyDescent="0.2">
      <c r="A12" s="6"/>
      <c r="B12" s="243"/>
      <c r="C12" s="244"/>
      <c r="D12" s="245"/>
      <c r="E12" s="246"/>
      <c r="F12" s="247"/>
      <c r="G12" s="123"/>
      <c r="H12" s="248"/>
      <c r="I12" s="244"/>
      <c r="J12" s="70"/>
      <c r="K12" s="5"/>
      <c r="L12" s="5"/>
      <c r="M12" s="5"/>
      <c r="N12" s="5"/>
      <c r="O12" s="5"/>
      <c r="P12" s="5" t="s">
        <v>197</v>
      </c>
      <c r="Q12" s="5"/>
      <c r="R12" s="5"/>
    </row>
    <row r="13" spans="1:18" s="78" customFormat="1" ht="15" customHeight="1" x14ac:dyDescent="0.2">
      <c r="A13" s="6"/>
      <c r="B13" s="46" t="s">
        <v>6</v>
      </c>
      <c r="C13" s="171" t="s">
        <v>7</v>
      </c>
      <c r="D13" s="171"/>
      <c r="E13" s="47" t="s">
        <v>8</v>
      </c>
      <c r="F13" s="47" t="s">
        <v>9</v>
      </c>
      <c r="G13" s="7" t="s">
        <v>58</v>
      </c>
      <c r="H13" s="171" t="s">
        <v>59</v>
      </c>
      <c r="I13" s="171"/>
      <c r="J13" s="171" t="s">
        <v>60</v>
      </c>
      <c r="K13" s="171"/>
      <c r="L13" s="47" t="s">
        <v>86</v>
      </c>
      <c r="M13" s="43" t="s">
        <v>23</v>
      </c>
      <c r="N13" s="7" t="s">
        <v>51</v>
      </c>
      <c r="O13" s="5"/>
      <c r="Q13" s="5"/>
      <c r="R13" s="5"/>
    </row>
    <row r="14" spans="1:18" s="78" customFormat="1" ht="15" customHeight="1" x14ac:dyDescent="0.2">
      <c r="A14" s="6" t="s">
        <v>27</v>
      </c>
      <c r="B14" s="124">
        <v>12</v>
      </c>
      <c r="C14" s="249" t="s">
        <v>71</v>
      </c>
      <c r="D14" s="249"/>
      <c r="E14" s="125">
        <v>4</v>
      </c>
      <c r="F14" s="125">
        <v>170</v>
      </c>
      <c r="G14" s="122" t="s">
        <v>85</v>
      </c>
      <c r="H14" s="249">
        <v>603073149</v>
      </c>
      <c r="I14" s="249"/>
      <c r="J14" s="241" t="s">
        <v>137</v>
      </c>
      <c r="K14" s="249"/>
      <c r="L14" s="125" t="s">
        <v>138</v>
      </c>
      <c r="M14" s="126" t="s">
        <v>139</v>
      </c>
      <c r="N14" s="122">
        <v>4</v>
      </c>
      <c r="O14" s="5"/>
      <c r="P14" s="69" t="s">
        <v>198</v>
      </c>
      <c r="Q14" s="5"/>
      <c r="R14" s="5"/>
    </row>
    <row r="15" spans="1:18" s="78" customFormat="1" ht="15" customHeight="1" x14ac:dyDescent="0.2">
      <c r="A15" s="6">
        <v>2</v>
      </c>
      <c r="B15" s="124">
        <v>5</v>
      </c>
      <c r="C15" s="249" t="s">
        <v>80</v>
      </c>
      <c r="D15" s="249"/>
      <c r="E15" s="125">
        <v>3</v>
      </c>
      <c r="F15" s="125">
        <v>175</v>
      </c>
      <c r="G15" s="122" t="s">
        <v>79</v>
      </c>
      <c r="H15" s="249">
        <v>703221075</v>
      </c>
      <c r="I15" s="249"/>
      <c r="J15" s="241" t="s">
        <v>140</v>
      </c>
      <c r="K15" s="249"/>
      <c r="L15" s="125" t="s">
        <v>132</v>
      </c>
      <c r="M15" s="126" t="s">
        <v>139</v>
      </c>
      <c r="N15" s="122">
        <v>3</v>
      </c>
      <c r="O15" s="5"/>
      <c r="P15" s="5"/>
      <c r="Q15" s="5"/>
      <c r="R15" s="5"/>
    </row>
    <row r="16" spans="1:18" s="78" customFormat="1" ht="15" customHeight="1" x14ac:dyDescent="0.2">
      <c r="A16" s="6">
        <v>3</v>
      </c>
      <c r="B16" s="124">
        <v>7</v>
      </c>
      <c r="C16" s="249" t="s">
        <v>81</v>
      </c>
      <c r="D16" s="249"/>
      <c r="E16" s="125">
        <v>2</v>
      </c>
      <c r="F16" s="125">
        <v>157</v>
      </c>
      <c r="G16" s="122" t="s">
        <v>144</v>
      </c>
      <c r="H16" s="249">
        <v>371716369</v>
      </c>
      <c r="I16" s="249"/>
      <c r="J16" s="241" t="s">
        <v>145</v>
      </c>
      <c r="K16" s="249"/>
      <c r="L16" s="125" t="s">
        <v>146</v>
      </c>
      <c r="M16" s="126" t="s">
        <v>139</v>
      </c>
      <c r="N16" s="122">
        <v>2</v>
      </c>
      <c r="O16" s="5"/>
      <c r="P16" s="5"/>
      <c r="Q16" s="5"/>
      <c r="R16" s="5"/>
    </row>
    <row r="17" spans="1:18" s="78" customFormat="1" ht="15" customHeight="1" x14ac:dyDescent="0.2">
      <c r="A17" s="6">
        <v>4</v>
      </c>
      <c r="B17" s="124">
        <v>8</v>
      </c>
      <c r="C17" s="249" t="s">
        <v>72</v>
      </c>
      <c r="D17" s="249"/>
      <c r="E17" s="125">
        <v>2</v>
      </c>
      <c r="F17" s="125">
        <v>160</v>
      </c>
      <c r="G17" s="122" t="s">
        <v>147</v>
      </c>
      <c r="H17" s="249">
        <v>731777497</v>
      </c>
      <c r="I17" s="249"/>
      <c r="J17" s="241" t="s">
        <v>148</v>
      </c>
      <c r="K17" s="249"/>
      <c r="L17" s="125" t="s">
        <v>149</v>
      </c>
      <c r="M17" s="126" t="s">
        <v>139</v>
      </c>
      <c r="N17" s="122">
        <v>2</v>
      </c>
      <c r="O17" s="5"/>
      <c r="P17" s="5"/>
      <c r="Q17" s="5"/>
      <c r="R17" s="5"/>
    </row>
    <row r="18" spans="1:18" s="78" customFormat="1" ht="15" customHeight="1" x14ac:dyDescent="0.2">
      <c r="A18" s="6">
        <v>5</v>
      </c>
      <c r="B18" s="124">
        <v>9</v>
      </c>
      <c r="C18" s="249" t="s">
        <v>150</v>
      </c>
      <c r="D18" s="249"/>
      <c r="E18" s="125">
        <v>2</v>
      </c>
      <c r="F18" s="125">
        <v>165</v>
      </c>
      <c r="G18" s="122" t="s">
        <v>73</v>
      </c>
      <c r="H18" s="249">
        <v>704790759</v>
      </c>
      <c r="I18" s="249"/>
      <c r="J18" s="241" t="s">
        <v>151</v>
      </c>
      <c r="K18" s="249"/>
      <c r="L18" s="125" t="s">
        <v>149</v>
      </c>
      <c r="M18" s="126" t="s">
        <v>139</v>
      </c>
      <c r="N18" s="122">
        <v>2</v>
      </c>
      <c r="O18" s="5"/>
      <c r="P18" s="5"/>
      <c r="Q18" s="5"/>
      <c r="R18" s="5"/>
    </row>
    <row r="19" spans="1:18" s="78" customFormat="1" ht="15" customHeight="1" x14ac:dyDescent="0.2">
      <c r="A19" s="6">
        <v>6</v>
      </c>
      <c r="B19" s="124">
        <v>11</v>
      </c>
      <c r="C19" s="249" t="s">
        <v>152</v>
      </c>
      <c r="D19" s="249"/>
      <c r="E19" s="125">
        <v>3</v>
      </c>
      <c r="F19" s="125">
        <v>160</v>
      </c>
      <c r="G19" s="122" t="s">
        <v>74</v>
      </c>
      <c r="H19" s="249">
        <v>603436590</v>
      </c>
      <c r="I19" s="249"/>
      <c r="J19" s="241" t="s">
        <v>153</v>
      </c>
      <c r="K19" s="249"/>
      <c r="L19" s="125" t="s">
        <v>146</v>
      </c>
      <c r="M19" s="126" t="s">
        <v>139</v>
      </c>
      <c r="N19" s="122">
        <v>3</v>
      </c>
      <c r="O19" s="5"/>
      <c r="P19" s="5"/>
      <c r="Q19" s="5"/>
      <c r="R19" s="5"/>
    </row>
    <row r="20" spans="1:18" s="78" customFormat="1" ht="15" customHeight="1" x14ac:dyDescent="0.2">
      <c r="A20" s="6">
        <v>7</v>
      </c>
      <c r="B20" s="124">
        <v>13</v>
      </c>
      <c r="C20" s="239" t="s">
        <v>75</v>
      </c>
      <c r="D20" s="241"/>
      <c r="E20" s="125">
        <v>2</v>
      </c>
      <c r="F20" s="125">
        <v>155</v>
      </c>
      <c r="G20" s="122" t="s">
        <v>73</v>
      </c>
      <c r="H20" s="249">
        <v>605411130</v>
      </c>
      <c r="I20" s="249"/>
      <c r="J20" s="241" t="s">
        <v>154</v>
      </c>
      <c r="K20" s="249"/>
      <c r="L20" s="125" t="s">
        <v>155</v>
      </c>
      <c r="M20" s="126" t="s">
        <v>156</v>
      </c>
      <c r="N20" s="122">
        <v>2</v>
      </c>
      <c r="O20" s="5"/>
      <c r="P20" s="5"/>
      <c r="Q20" s="5"/>
      <c r="R20" s="5"/>
    </row>
    <row r="21" spans="1:18" s="78" customFormat="1" ht="15" customHeight="1" x14ac:dyDescent="0.2">
      <c r="A21" s="6">
        <v>8</v>
      </c>
      <c r="B21" s="124">
        <v>15</v>
      </c>
      <c r="C21" s="249" t="s">
        <v>157</v>
      </c>
      <c r="D21" s="249"/>
      <c r="E21" s="125">
        <v>3</v>
      </c>
      <c r="F21" s="125">
        <v>167</v>
      </c>
      <c r="G21" s="122" t="s">
        <v>76</v>
      </c>
      <c r="H21" s="249">
        <v>403034694</v>
      </c>
      <c r="I21" s="249"/>
      <c r="J21" s="241" t="s">
        <v>158</v>
      </c>
      <c r="K21" s="249"/>
      <c r="L21" s="125" t="s">
        <v>149</v>
      </c>
      <c r="M21" s="126" t="s">
        <v>139</v>
      </c>
      <c r="N21" s="122">
        <v>3</v>
      </c>
      <c r="O21" s="5"/>
      <c r="P21" s="5"/>
      <c r="Q21" s="5"/>
      <c r="R21" s="5"/>
    </row>
    <row r="22" spans="1:18" s="78" customFormat="1" ht="15" customHeight="1" x14ac:dyDescent="0.2">
      <c r="A22" s="6">
        <v>9</v>
      </c>
      <c r="B22" s="124">
        <v>16</v>
      </c>
      <c r="C22" s="249" t="s">
        <v>159</v>
      </c>
      <c r="D22" s="249"/>
      <c r="E22" s="125">
        <v>3</v>
      </c>
      <c r="F22" s="125">
        <v>160</v>
      </c>
      <c r="G22" s="122" t="s">
        <v>77</v>
      </c>
      <c r="H22" s="249">
        <v>605105824</v>
      </c>
      <c r="I22" s="249"/>
      <c r="J22" s="241" t="s">
        <v>160</v>
      </c>
      <c r="K22" s="249"/>
      <c r="L22" s="125" t="s">
        <v>155</v>
      </c>
      <c r="M22" s="126" t="s">
        <v>139</v>
      </c>
      <c r="N22" s="122">
        <v>3</v>
      </c>
      <c r="O22" s="5"/>
      <c r="P22" s="5"/>
      <c r="Q22" s="5"/>
      <c r="R22" s="5"/>
    </row>
    <row r="23" spans="1:18" s="78" customFormat="1" ht="15" customHeight="1" x14ac:dyDescent="0.2">
      <c r="A23" s="6">
        <v>10</v>
      </c>
      <c r="B23" s="124">
        <v>17</v>
      </c>
      <c r="C23" s="249" t="s">
        <v>161</v>
      </c>
      <c r="D23" s="249"/>
      <c r="E23" s="125">
        <v>2</v>
      </c>
      <c r="F23" s="125">
        <v>157</v>
      </c>
      <c r="G23" s="122" t="s">
        <v>77</v>
      </c>
      <c r="H23" s="249">
        <v>605602866</v>
      </c>
      <c r="I23" s="249"/>
      <c r="J23" s="241" t="s">
        <v>162</v>
      </c>
      <c r="K23" s="249"/>
      <c r="L23" s="125" t="s">
        <v>155</v>
      </c>
      <c r="M23" s="126" t="s">
        <v>139</v>
      </c>
      <c r="N23" s="122">
        <v>2</v>
      </c>
      <c r="O23" s="5"/>
      <c r="P23" s="5"/>
      <c r="Q23" s="5"/>
      <c r="R23" s="5"/>
    </row>
    <row r="24" spans="1:18" s="78" customFormat="1" ht="15" customHeight="1" x14ac:dyDescent="0.2">
      <c r="A24" s="6">
        <v>11</v>
      </c>
      <c r="B24" s="124">
        <v>23</v>
      </c>
      <c r="C24" s="249" t="s">
        <v>78</v>
      </c>
      <c r="D24" s="249"/>
      <c r="E24" s="125">
        <v>3</v>
      </c>
      <c r="F24" s="125">
        <v>170</v>
      </c>
      <c r="G24" s="122" t="s">
        <v>79</v>
      </c>
      <c r="H24" s="249">
        <v>658447919</v>
      </c>
      <c r="I24" s="249"/>
      <c r="J24" s="241" t="s">
        <v>175</v>
      </c>
      <c r="K24" s="249"/>
      <c r="L24" s="125" t="s">
        <v>138</v>
      </c>
      <c r="M24" s="126" t="s">
        <v>139</v>
      </c>
      <c r="N24" s="122">
        <v>3</v>
      </c>
      <c r="O24" s="5"/>
      <c r="P24" s="5"/>
      <c r="R24" s="5"/>
    </row>
    <row r="25" spans="1:18" s="78" customFormat="1" ht="15" customHeight="1" x14ac:dyDescent="0.2">
      <c r="A25" s="6">
        <v>12</v>
      </c>
      <c r="B25" s="124">
        <v>32</v>
      </c>
      <c r="C25" s="249" t="s">
        <v>82</v>
      </c>
      <c r="D25" s="249"/>
      <c r="E25" s="125">
        <v>2</v>
      </c>
      <c r="F25" s="125">
        <v>160</v>
      </c>
      <c r="G25" s="122" t="s">
        <v>83</v>
      </c>
      <c r="H25" s="249">
        <v>919471941</v>
      </c>
      <c r="I25" s="249"/>
      <c r="J25" s="241" t="s">
        <v>178</v>
      </c>
      <c r="K25" s="249"/>
      <c r="L25" s="125" t="s">
        <v>155</v>
      </c>
      <c r="M25" s="126" t="s">
        <v>139</v>
      </c>
      <c r="N25" s="122">
        <v>2</v>
      </c>
      <c r="O25" s="5"/>
      <c r="P25" s="5"/>
      <c r="R25" s="5"/>
    </row>
    <row r="26" spans="1:18" s="78" customFormat="1" ht="15" customHeight="1" x14ac:dyDescent="0.2">
      <c r="A26" s="6">
        <v>13</v>
      </c>
      <c r="B26" s="124">
        <v>33</v>
      </c>
      <c r="C26" s="249" t="s">
        <v>179</v>
      </c>
      <c r="D26" s="249"/>
      <c r="E26" s="125">
        <v>2</v>
      </c>
      <c r="F26" s="125">
        <v>167</v>
      </c>
      <c r="G26" s="122" t="s">
        <v>84</v>
      </c>
      <c r="H26" s="249">
        <v>763831189</v>
      </c>
      <c r="I26" s="249"/>
      <c r="J26" s="241" t="s">
        <v>180</v>
      </c>
      <c r="K26" s="249"/>
      <c r="L26" s="125" t="s">
        <v>149</v>
      </c>
      <c r="M26" s="126" t="s">
        <v>139</v>
      </c>
      <c r="N26" s="122">
        <v>2</v>
      </c>
      <c r="O26" s="5"/>
      <c r="P26" s="5"/>
      <c r="Q26" s="5"/>
      <c r="R26" s="5"/>
    </row>
    <row r="27" spans="1:18" s="78" customFormat="1" ht="15" customHeight="1" x14ac:dyDescent="0.2">
      <c r="A27" s="6">
        <v>14</v>
      </c>
      <c r="B27" s="124"/>
      <c r="C27" s="249"/>
      <c r="D27" s="249"/>
      <c r="E27" s="125"/>
      <c r="F27" s="125"/>
      <c r="G27" s="122"/>
      <c r="H27" s="249"/>
      <c r="I27" s="249"/>
      <c r="J27" s="241"/>
      <c r="K27" s="249"/>
      <c r="L27" s="125"/>
      <c r="M27" s="126"/>
      <c r="N27" s="122"/>
      <c r="O27" s="5"/>
      <c r="P27" s="5"/>
      <c r="Q27" s="5"/>
      <c r="R27" s="5"/>
    </row>
    <row r="28" spans="1:18" s="78" customFormat="1" ht="15" customHeight="1" x14ac:dyDescent="0.2">
      <c r="A28" s="6">
        <v>15</v>
      </c>
      <c r="B28" s="124"/>
      <c r="C28" s="249"/>
      <c r="D28" s="249"/>
      <c r="E28" s="125"/>
      <c r="F28" s="125"/>
      <c r="G28" s="122"/>
      <c r="H28" s="249"/>
      <c r="I28" s="249"/>
      <c r="J28" s="241"/>
      <c r="K28" s="249"/>
      <c r="L28" s="125"/>
      <c r="M28" s="126"/>
      <c r="N28" s="122"/>
      <c r="O28" s="5"/>
      <c r="P28" s="5"/>
      <c r="Q28" s="5"/>
      <c r="R28" s="5"/>
    </row>
    <row r="29" spans="1:18" s="78" customFormat="1" ht="15" customHeight="1" x14ac:dyDescent="0.2">
      <c r="A29" s="6">
        <v>16</v>
      </c>
      <c r="B29" s="127">
        <v>3</v>
      </c>
      <c r="C29" s="250" t="s">
        <v>170</v>
      </c>
      <c r="D29" s="250"/>
      <c r="E29" s="128">
        <v>1</v>
      </c>
      <c r="F29" s="128">
        <v>164</v>
      </c>
      <c r="G29" s="70" t="s">
        <v>171</v>
      </c>
      <c r="H29" s="250">
        <v>123456789</v>
      </c>
      <c r="I29" s="250"/>
      <c r="J29" s="247" t="s">
        <v>172</v>
      </c>
      <c r="K29" s="250"/>
      <c r="L29" s="128" t="s">
        <v>149</v>
      </c>
      <c r="M29" s="129" t="s">
        <v>139</v>
      </c>
      <c r="N29" s="70">
        <v>1</v>
      </c>
      <c r="O29" s="5"/>
      <c r="P29" s="69" t="s">
        <v>199</v>
      </c>
      <c r="Q29" s="5"/>
      <c r="R29" s="5"/>
    </row>
    <row r="30" spans="1:18" s="78" customFormat="1" ht="15" customHeight="1" x14ac:dyDescent="0.2">
      <c r="A30" s="6">
        <v>17</v>
      </c>
      <c r="B30" s="127">
        <v>6</v>
      </c>
      <c r="C30" s="250" t="s">
        <v>141</v>
      </c>
      <c r="D30" s="250"/>
      <c r="E30" s="128">
        <v>1</v>
      </c>
      <c r="F30" s="128">
        <v>177</v>
      </c>
      <c r="G30" s="70" t="s">
        <v>142</v>
      </c>
      <c r="H30" s="247">
        <v>123456789</v>
      </c>
      <c r="I30" s="250"/>
      <c r="J30" s="250" t="s">
        <v>143</v>
      </c>
      <c r="K30" s="250"/>
      <c r="L30" s="128" t="s">
        <v>132</v>
      </c>
      <c r="M30" s="129" t="s">
        <v>139</v>
      </c>
      <c r="N30" s="70">
        <v>1</v>
      </c>
      <c r="O30" s="5"/>
      <c r="P30" s="5"/>
      <c r="Q30" s="5"/>
      <c r="R30" s="5"/>
    </row>
    <row r="31" spans="1:18" s="78" customFormat="1" ht="15" customHeight="1" x14ac:dyDescent="0.2">
      <c r="A31" s="6">
        <v>18</v>
      </c>
      <c r="B31" s="127">
        <v>18</v>
      </c>
      <c r="C31" s="250" t="s">
        <v>163</v>
      </c>
      <c r="D31" s="250"/>
      <c r="E31" s="128">
        <v>1</v>
      </c>
      <c r="F31" s="128">
        <v>161</v>
      </c>
      <c r="G31" s="70" t="s">
        <v>164</v>
      </c>
      <c r="H31" s="247">
        <v>123456789</v>
      </c>
      <c r="I31" s="250"/>
      <c r="J31" s="250" t="s">
        <v>165</v>
      </c>
      <c r="K31" s="250"/>
      <c r="L31" s="128" t="s">
        <v>146</v>
      </c>
      <c r="M31" s="129" t="s">
        <v>156</v>
      </c>
      <c r="N31" s="70">
        <v>1</v>
      </c>
      <c r="O31" s="5"/>
      <c r="P31" s="5"/>
      <c r="Q31" s="5"/>
      <c r="R31" s="5"/>
    </row>
    <row r="32" spans="1:18" s="78" customFormat="1" ht="15" customHeight="1" x14ac:dyDescent="0.2">
      <c r="A32" s="6">
        <v>19</v>
      </c>
      <c r="B32" s="127">
        <v>19</v>
      </c>
      <c r="C32" s="250" t="s">
        <v>167</v>
      </c>
      <c r="D32" s="250"/>
      <c r="E32" s="128">
        <v>1</v>
      </c>
      <c r="F32" s="128">
        <v>160</v>
      </c>
      <c r="G32" s="70" t="s">
        <v>168</v>
      </c>
      <c r="H32" s="247">
        <v>123456789</v>
      </c>
      <c r="I32" s="250"/>
      <c r="J32" s="250" t="s">
        <v>169</v>
      </c>
      <c r="K32" s="250"/>
      <c r="L32" s="128" t="s">
        <v>155</v>
      </c>
      <c r="M32" s="129" t="s">
        <v>156</v>
      </c>
      <c r="N32" s="70">
        <v>1</v>
      </c>
      <c r="O32" s="5"/>
      <c r="P32" s="5"/>
      <c r="Q32" s="5"/>
      <c r="R32" s="5"/>
    </row>
    <row r="33" spans="1:18" s="78" customFormat="1" ht="15" customHeight="1" x14ac:dyDescent="0.2">
      <c r="A33" s="6">
        <v>20</v>
      </c>
      <c r="B33" s="127">
        <v>21</v>
      </c>
      <c r="C33" s="250" t="s">
        <v>166</v>
      </c>
      <c r="D33" s="250"/>
      <c r="E33" s="128">
        <v>1</v>
      </c>
      <c r="F33" s="128">
        <v>162</v>
      </c>
      <c r="G33" s="70" t="s">
        <v>173</v>
      </c>
      <c r="H33" s="247">
        <v>123456789</v>
      </c>
      <c r="I33" s="250"/>
      <c r="J33" s="250" t="s">
        <v>174</v>
      </c>
      <c r="K33" s="250"/>
      <c r="L33" s="128" t="s">
        <v>155</v>
      </c>
      <c r="M33" s="129" t="s">
        <v>139</v>
      </c>
      <c r="N33" s="70">
        <v>1</v>
      </c>
      <c r="O33" s="5"/>
      <c r="P33" s="5"/>
      <c r="Q33" s="5"/>
      <c r="R33" s="5"/>
    </row>
    <row r="34" spans="1:18" s="78" customFormat="1" ht="15" customHeight="1" x14ac:dyDescent="0.2">
      <c r="A34" s="6">
        <v>21</v>
      </c>
      <c r="B34" s="127">
        <v>27</v>
      </c>
      <c r="C34" s="250" t="s">
        <v>184</v>
      </c>
      <c r="D34" s="250"/>
      <c r="E34" s="128">
        <v>1</v>
      </c>
      <c r="F34" s="128">
        <v>164</v>
      </c>
      <c r="G34" s="70" t="s">
        <v>185</v>
      </c>
      <c r="H34" s="247">
        <v>123456789</v>
      </c>
      <c r="I34" s="250"/>
      <c r="J34" s="250" t="s">
        <v>186</v>
      </c>
      <c r="K34" s="250"/>
      <c r="L34" s="128" t="s">
        <v>149</v>
      </c>
      <c r="M34" s="129" t="s">
        <v>187</v>
      </c>
      <c r="N34" s="70">
        <v>1</v>
      </c>
      <c r="O34" s="5"/>
      <c r="P34" s="5"/>
      <c r="Q34" s="5"/>
      <c r="R34" s="5"/>
    </row>
    <row r="35" spans="1:18" s="78" customFormat="1" ht="15" customHeight="1" x14ac:dyDescent="0.2">
      <c r="A35" s="6">
        <v>22</v>
      </c>
      <c r="B35" s="127">
        <v>31</v>
      </c>
      <c r="C35" s="250" t="s">
        <v>176</v>
      </c>
      <c r="D35" s="250"/>
      <c r="E35" s="128">
        <v>1</v>
      </c>
      <c r="F35" s="128">
        <v>173</v>
      </c>
      <c r="G35" s="70" t="s">
        <v>142</v>
      </c>
      <c r="H35" s="247">
        <v>123456789</v>
      </c>
      <c r="I35" s="250"/>
      <c r="J35" s="250" t="s">
        <v>177</v>
      </c>
      <c r="K35" s="250"/>
      <c r="L35" s="128" t="s">
        <v>138</v>
      </c>
      <c r="M35" s="129" t="s">
        <v>139</v>
      </c>
      <c r="N35" s="70">
        <v>1</v>
      </c>
      <c r="O35" s="5"/>
      <c r="P35" s="5"/>
      <c r="Q35" s="5"/>
      <c r="R35" s="5"/>
    </row>
    <row r="36" spans="1:18" s="78" customFormat="1" ht="15" customHeight="1" x14ac:dyDescent="0.2">
      <c r="A36" s="6">
        <v>23</v>
      </c>
      <c r="B36" s="127">
        <v>36</v>
      </c>
      <c r="C36" s="250" t="s">
        <v>181</v>
      </c>
      <c r="D36" s="250"/>
      <c r="E36" s="128">
        <v>1</v>
      </c>
      <c r="F36" s="128">
        <v>158</v>
      </c>
      <c r="G36" s="70" t="s">
        <v>182</v>
      </c>
      <c r="H36" s="247">
        <v>123456789</v>
      </c>
      <c r="I36" s="250"/>
      <c r="J36" s="250" t="s">
        <v>183</v>
      </c>
      <c r="K36" s="250"/>
      <c r="L36" s="128" t="s">
        <v>155</v>
      </c>
      <c r="M36" s="129" t="s">
        <v>156</v>
      </c>
      <c r="N36" s="70">
        <v>1</v>
      </c>
      <c r="O36" s="5"/>
      <c r="P36" s="5"/>
      <c r="Q36" s="5"/>
      <c r="R36" s="5"/>
    </row>
    <row r="37" spans="1:18" s="78" customFormat="1" ht="15" customHeight="1" x14ac:dyDescent="0.2">
      <c r="A37" s="6">
        <v>24</v>
      </c>
      <c r="B37" s="127">
        <v>99</v>
      </c>
      <c r="C37" s="250" t="s">
        <v>188</v>
      </c>
      <c r="D37" s="250"/>
      <c r="E37" s="128">
        <v>1</v>
      </c>
      <c r="F37" s="128">
        <v>160</v>
      </c>
      <c r="G37" s="70" t="s">
        <v>189</v>
      </c>
      <c r="H37" s="247">
        <v>123456789</v>
      </c>
      <c r="I37" s="250"/>
      <c r="J37" s="250" t="s">
        <v>190</v>
      </c>
      <c r="K37" s="250"/>
      <c r="L37" s="128" t="s">
        <v>155</v>
      </c>
      <c r="M37" s="129" t="s">
        <v>156</v>
      </c>
      <c r="N37" s="70">
        <v>1</v>
      </c>
      <c r="O37" s="5"/>
      <c r="P37" s="5"/>
      <c r="Q37" s="5"/>
      <c r="R37" s="5"/>
    </row>
    <row r="38" spans="1:18" s="78" customFormat="1" ht="15" customHeight="1" x14ac:dyDescent="0.2">
      <c r="A38" s="6">
        <v>25</v>
      </c>
      <c r="B38" s="74"/>
      <c r="C38" s="149"/>
      <c r="D38" s="149"/>
      <c r="E38" s="75"/>
      <c r="F38" s="75"/>
      <c r="G38" s="82"/>
      <c r="H38" s="147"/>
      <c r="I38" s="149"/>
      <c r="J38" s="149"/>
      <c r="K38" s="149"/>
      <c r="L38" s="75"/>
      <c r="M38" s="85"/>
      <c r="N38" s="82"/>
      <c r="O38" s="5"/>
      <c r="P38" s="5"/>
      <c r="Q38" s="5"/>
      <c r="R38" s="5"/>
    </row>
    <row r="39" spans="1:18" s="78" customFormat="1" ht="15" customHeight="1" x14ac:dyDescent="0.2">
      <c r="A39" s="6">
        <v>26</v>
      </c>
      <c r="B39" s="74"/>
      <c r="C39" s="149"/>
      <c r="D39" s="149"/>
      <c r="E39" s="75"/>
      <c r="F39" s="75"/>
      <c r="G39" s="82"/>
      <c r="H39" s="147"/>
      <c r="I39" s="149"/>
      <c r="J39" s="149"/>
      <c r="K39" s="149"/>
      <c r="L39" s="75"/>
      <c r="M39" s="85"/>
      <c r="N39" s="82"/>
      <c r="O39" s="5"/>
      <c r="P39" s="5"/>
      <c r="Q39" s="5"/>
      <c r="R39" s="5"/>
    </row>
    <row r="40" spans="1:18" s="78" customFormat="1" ht="15" customHeight="1" x14ac:dyDescent="0.2">
      <c r="A40" s="6">
        <v>27</v>
      </c>
      <c r="B40" s="127"/>
      <c r="C40" s="250"/>
      <c r="D40" s="250"/>
      <c r="E40" s="128"/>
      <c r="F40" s="128"/>
      <c r="G40" s="70"/>
      <c r="H40" s="247"/>
      <c r="I40" s="250"/>
      <c r="J40" s="250"/>
      <c r="K40" s="250"/>
      <c r="L40" s="128"/>
      <c r="M40" s="129"/>
      <c r="N40" s="70"/>
      <c r="O40" s="5"/>
      <c r="P40" s="5"/>
      <c r="Q40" s="5"/>
      <c r="R40" s="5"/>
    </row>
    <row r="41" spans="1:18" s="78" customFormat="1" ht="15" customHeight="1" x14ac:dyDescent="0.2">
      <c r="A41" s="6">
        <v>28</v>
      </c>
      <c r="B41" s="127"/>
      <c r="C41" s="250"/>
      <c r="D41" s="250"/>
      <c r="E41" s="128"/>
      <c r="F41" s="128"/>
      <c r="G41" s="70"/>
      <c r="H41" s="247"/>
      <c r="I41" s="250"/>
      <c r="J41" s="250"/>
      <c r="K41" s="250"/>
      <c r="L41" s="128"/>
      <c r="M41" s="129"/>
      <c r="N41" s="70"/>
      <c r="O41" s="5"/>
      <c r="P41" s="5"/>
      <c r="Q41" s="5"/>
      <c r="R41" s="5"/>
    </row>
    <row r="42" spans="1:18" s="78" customFormat="1" ht="15" customHeight="1" x14ac:dyDescent="0.2">
      <c r="A42" s="6">
        <v>29</v>
      </c>
      <c r="B42" s="127"/>
      <c r="C42" s="250"/>
      <c r="D42" s="250"/>
      <c r="E42" s="128"/>
      <c r="F42" s="128"/>
      <c r="G42" s="70"/>
      <c r="H42" s="250"/>
      <c r="I42" s="250"/>
      <c r="J42" s="247"/>
      <c r="K42" s="250"/>
      <c r="L42" s="128"/>
      <c r="M42" s="129"/>
      <c r="N42" s="70"/>
      <c r="O42" s="5"/>
      <c r="P42" s="5"/>
      <c r="Q42" s="5"/>
      <c r="R42" s="5"/>
    </row>
    <row r="43" spans="1:18" s="78" customFormat="1" ht="15" customHeight="1" x14ac:dyDescent="0.2">
      <c r="A43" s="6">
        <v>30</v>
      </c>
      <c r="B43" s="127"/>
      <c r="C43" s="250"/>
      <c r="D43" s="250"/>
      <c r="E43" s="128"/>
      <c r="F43" s="128"/>
      <c r="G43" s="70"/>
      <c r="H43" s="247"/>
      <c r="I43" s="250"/>
      <c r="J43" s="250"/>
      <c r="K43" s="250"/>
      <c r="L43" s="128"/>
      <c r="M43" s="129"/>
      <c r="N43" s="70"/>
      <c r="O43" s="5"/>
      <c r="P43" s="5"/>
      <c r="Q43" s="5"/>
      <c r="R43" s="5"/>
    </row>
    <row r="44" spans="1:18" s="78" customFormat="1" ht="15" customHeight="1" x14ac:dyDescent="0.2">
      <c r="A44" s="6">
        <v>31</v>
      </c>
      <c r="B44" s="74"/>
      <c r="C44" s="149"/>
      <c r="D44" s="149"/>
      <c r="E44" s="75"/>
      <c r="F44" s="75"/>
      <c r="G44" s="82"/>
      <c r="H44" s="147"/>
      <c r="I44" s="149"/>
      <c r="J44" s="149"/>
      <c r="K44" s="149"/>
      <c r="L44" s="75"/>
      <c r="M44" s="85"/>
      <c r="N44" s="82"/>
      <c r="O44" s="5"/>
      <c r="P44" s="5"/>
      <c r="Q44" s="5"/>
      <c r="R44" s="5"/>
    </row>
    <row r="45" spans="1:18" s="78" customFormat="1" ht="15" customHeight="1" x14ac:dyDescent="0.2">
      <c r="A45" s="6">
        <v>32</v>
      </c>
      <c r="B45" s="74"/>
      <c r="C45" s="149"/>
      <c r="D45" s="149"/>
      <c r="E45" s="75"/>
      <c r="F45" s="75"/>
      <c r="G45" s="82"/>
      <c r="H45" s="147"/>
      <c r="I45" s="149"/>
      <c r="J45" s="149"/>
      <c r="K45" s="149"/>
      <c r="L45" s="75"/>
      <c r="M45" s="85"/>
      <c r="N45" s="82"/>
      <c r="O45" s="5"/>
      <c r="P45" s="5"/>
      <c r="Q45" s="5"/>
      <c r="R45" s="5"/>
    </row>
    <row r="46" spans="1:18" s="78" customFormat="1" ht="15" customHeight="1" x14ac:dyDescent="0.2">
      <c r="A46" s="6">
        <v>33</v>
      </c>
      <c r="B46" s="74"/>
      <c r="C46" s="149"/>
      <c r="D46" s="149"/>
      <c r="E46" s="75"/>
      <c r="F46" s="75"/>
      <c r="G46" s="82"/>
      <c r="H46" s="147"/>
      <c r="I46" s="149"/>
      <c r="J46" s="149"/>
      <c r="K46" s="149"/>
      <c r="L46" s="75"/>
      <c r="M46" s="85"/>
      <c r="N46" s="82"/>
      <c r="O46" s="5"/>
      <c r="P46" s="5"/>
      <c r="Q46" s="5"/>
      <c r="R46" s="5"/>
    </row>
    <row r="47" spans="1:18" s="78" customFormat="1" ht="15" customHeight="1" x14ac:dyDescent="0.2">
      <c r="A47" s="6">
        <v>34</v>
      </c>
      <c r="B47" s="74"/>
      <c r="C47" s="149"/>
      <c r="D47" s="149"/>
      <c r="E47" s="75"/>
      <c r="F47" s="75"/>
      <c r="G47" s="82"/>
      <c r="H47" s="147"/>
      <c r="I47" s="149"/>
      <c r="J47" s="149"/>
      <c r="K47" s="149"/>
      <c r="L47" s="75"/>
      <c r="M47" s="85"/>
      <c r="N47" s="82"/>
      <c r="O47" s="5"/>
      <c r="P47" s="5"/>
      <c r="Q47" s="5"/>
      <c r="R47" s="5"/>
    </row>
    <row r="48" spans="1:18" s="78" customFormat="1" ht="15" customHeight="1" x14ac:dyDescent="0.2">
      <c r="A48" s="6">
        <v>35</v>
      </c>
      <c r="B48" s="74"/>
      <c r="C48" s="149"/>
      <c r="D48" s="149"/>
      <c r="E48" s="75"/>
      <c r="F48" s="75"/>
      <c r="G48" s="82"/>
      <c r="H48" s="147"/>
      <c r="I48" s="149"/>
      <c r="J48" s="149"/>
      <c r="K48" s="149"/>
      <c r="L48" s="75"/>
      <c r="M48" s="85"/>
      <c r="N48" s="82"/>
      <c r="O48" s="5"/>
      <c r="P48" s="5"/>
      <c r="Q48" s="5"/>
      <c r="R48" s="5"/>
    </row>
    <row r="49" spans="1:18" s="78" customFormat="1" ht="15" customHeight="1" x14ac:dyDescent="0.2">
      <c r="A49" s="6">
        <v>36</v>
      </c>
      <c r="B49" s="74"/>
      <c r="C49" s="149"/>
      <c r="D49" s="149"/>
      <c r="E49" s="75"/>
      <c r="F49" s="75"/>
      <c r="G49" s="82"/>
      <c r="H49" s="147"/>
      <c r="I49" s="149"/>
      <c r="J49" s="149"/>
      <c r="K49" s="149"/>
      <c r="L49" s="75"/>
      <c r="M49" s="85"/>
      <c r="N49" s="82"/>
      <c r="O49" s="5"/>
      <c r="P49" s="5"/>
      <c r="Q49" s="5"/>
      <c r="R49" s="5"/>
    </row>
    <row r="50" spans="1:18" s="78" customFormat="1" ht="15" customHeight="1" x14ac:dyDescent="0.2">
      <c r="A50" s="6">
        <v>37</v>
      </c>
      <c r="B50" s="74"/>
      <c r="C50" s="149"/>
      <c r="D50" s="149"/>
      <c r="E50" s="75"/>
      <c r="F50" s="75"/>
      <c r="G50" s="82"/>
      <c r="H50" s="147"/>
      <c r="I50" s="149"/>
      <c r="J50" s="149"/>
      <c r="K50" s="149"/>
      <c r="L50" s="75"/>
      <c r="M50" s="85"/>
      <c r="N50" s="82"/>
      <c r="O50" s="5"/>
      <c r="P50" s="5"/>
      <c r="Q50" s="5"/>
      <c r="R50" s="5"/>
    </row>
    <row r="51" spans="1:18" s="78" customFormat="1" ht="15" customHeight="1" x14ac:dyDescent="0.2">
      <c r="A51" s="6">
        <v>38</v>
      </c>
      <c r="B51" s="74"/>
      <c r="C51" s="149"/>
      <c r="D51" s="149"/>
      <c r="E51" s="75"/>
      <c r="F51" s="75"/>
      <c r="G51" s="82"/>
      <c r="H51" s="147"/>
      <c r="I51" s="149"/>
      <c r="J51" s="149"/>
      <c r="K51" s="149"/>
      <c r="L51" s="75"/>
      <c r="M51" s="85"/>
      <c r="N51" s="82"/>
      <c r="O51" s="5"/>
      <c r="P51" s="5"/>
      <c r="Q51" s="5"/>
      <c r="R51" s="5"/>
    </row>
    <row r="52" spans="1:18" s="78" customFormat="1" ht="15" customHeight="1" x14ac:dyDescent="0.2">
      <c r="A52" s="6">
        <v>39</v>
      </c>
      <c r="B52" s="74"/>
      <c r="C52" s="149"/>
      <c r="D52" s="149"/>
      <c r="E52" s="75"/>
      <c r="F52" s="75"/>
      <c r="G52" s="82"/>
      <c r="H52" s="147"/>
      <c r="I52" s="149"/>
      <c r="J52" s="149"/>
      <c r="K52" s="149"/>
      <c r="L52" s="75"/>
      <c r="M52" s="85"/>
      <c r="N52" s="82"/>
      <c r="O52" s="5"/>
      <c r="P52" s="5"/>
      <c r="Q52" s="5"/>
      <c r="R52" s="5"/>
    </row>
    <row r="53" spans="1:18" s="78" customFormat="1" ht="15" customHeight="1" x14ac:dyDescent="0.2">
      <c r="A53" s="6">
        <v>40</v>
      </c>
      <c r="B53" s="74"/>
      <c r="C53" s="149"/>
      <c r="D53" s="149"/>
      <c r="E53" s="75"/>
      <c r="F53" s="75"/>
      <c r="G53" s="82"/>
      <c r="H53" s="147"/>
      <c r="I53" s="149"/>
      <c r="J53" s="149"/>
      <c r="K53" s="149"/>
      <c r="L53" s="75"/>
      <c r="M53" s="85"/>
      <c r="N53" s="82"/>
      <c r="O53" s="5"/>
      <c r="P53" s="5"/>
      <c r="Q53" s="5"/>
      <c r="R53" s="5"/>
    </row>
    <row r="54" spans="1:18" s="78" customFormat="1" ht="15" customHeight="1" x14ac:dyDescent="0.2">
      <c r="A54" s="6">
        <v>41</v>
      </c>
      <c r="B54" s="74"/>
      <c r="C54" s="149"/>
      <c r="D54" s="149"/>
      <c r="E54" s="75"/>
      <c r="F54" s="75"/>
      <c r="G54" s="82"/>
      <c r="H54" s="147"/>
      <c r="I54" s="149"/>
      <c r="J54" s="149"/>
      <c r="K54" s="149"/>
      <c r="L54" s="75"/>
      <c r="M54" s="85"/>
      <c r="N54" s="82"/>
      <c r="O54" s="5"/>
      <c r="P54" s="5"/>
      <c r="Q54" s="5"/>
      <c r="R54" s="5"/>
    </row>
    <row r="55" spans="1:18" s="78" customFormat="1" ht="15" customHeight="1" x14ac:dyDescent="0.2">
      <c r="A55" s="6">
        <v>42</v>
      </c>
      <c r="B55" s="74"/>
      <c r="C55" s="149"/>
      <c r="D55" s="149"/>
      <c r="E55" s="75"/>
      <c r="F55" s="75"/>
      <c r="G55" s="82"/>
      <c r="H55" s="147"/>
      <c r="I55" s="149"/>
      <c r="J55" s="149"/>
      <c r="K55" s="149"/>
      <c r="L55" s="75"/>
      <c r="M55" s="85"/>
      <c r="N55" s="82"/>
      <c r="O55" s="5"/>
      <c r="P55" s="5"/>
      <c r="Q55" s="5"/>
      <c r="R55" s="5"/>
    </row>
    <row r="56" spans="1:18" s="78" customFormat="1" ht="15" customHeight="1" x14ac:dyDescent="0.2">
      <c r="A56" s="6">
        <v>43</v>
      </c>
      <c r="B56" s="74"/>
      <c r="C56" s="149"/>
      <c r="D56" s="149"/>
      <c r="E56" s="75"/>
      <c r="F56" s="75"/>
      <c r="G56" s="82"/>
      <c r="H56" s="147"/>
      <c r="I56" s="149"/>
      <c r="J56" s="149"/>
      <c r="K56" s="149"/>
      <c r="L56" s="75"/>
      <c r="M56" s="85"/>
      <c r="N56" s="82"/>
      <c r="O56" s="5"/>
      <c r="P56" s="5"/>
      <c r="Q56" s="5"/>
      <c r="R56" s="5"/>
    </row>
    <row r="57" spans="1:18" s="78" customFormat="1" ht="15" customHeight="1" x14ac:dyDescent="0.2">
      <c r="A57" s="6">
        <v>44</v>
      </c>
      <c r="B57" s="74"/>
      <c r="C57" s="149"/>
      <c r="D57" s="149"/>
      <c r="E57" s="75"/>
      <c r="F57" s="75"/>
      <c r="G57" s="82"/>
      <c r="H57" s="147"/>
      <c r="I57" s="149"/>
      <c r="J57" s="149"/>
      <c r="K57" s="149"/>
      <c r="L57" s="75"/>
      <c r="M57" s="85"/>
      <c r="N57" s="82"/>
      <c r="O57" s="5"/>
      <c r="P57" s="5"/>
      <c r="Q57" s="5"/>
      <c r="R57" s="5"/>
    </row>
    <row r="58" spans="1:18" s="78" customFormat="1" ht="15" customHeight="1" x14ac:dyDescent="0.2">
      <c r="A58" s="6">
        <v>45</v>
      </c>
      <c r="B58" s="74"/>
      <c r="C58" s="149"/>
      <c r="D58" s="149"/>
      <c r="E58" s="75"/>
      <c r="F58" s="75"/>
      <c r="G58" s="82"/>
      <c r="H58" s="147"/>
      <c r="I58" s="149"/>
      <c r="J58" s="149"/>
      <c r="K58" s="149"/>
      <c r="L58" s="75"/>
      <c r="M58" s="85"/>
      <c r="N58" s="82"/>
      <c r="O58" s="5"/>
      <c r="P58" s="5"/>
      <c r="Q58" s="5"/>
      <c r="R58" s="5"/>
    </row>
    <row r="59" spans="1:18" s="78" customFormat="1" ht="15" customHeight="1" x14ac:dyDescent="0.2">
      <c r="A59" s="6">
        <v>46</v>
      </c>
      <c r="B59" s="74"/>
      <c r="C59" s="149"/>
      <c r="D59" s="149"/>
      <c r="E59" s="75"/>
      <c r="F59" s="75"/>
      <c r="G59" s="82"/>
      <c r="H59" s="147"/>
      <c r="I59" s="149"/>
      <c r="J59" s="149"/>
      <c r="K59" s="149"/>
      <c r="L59" s="75"/>
      <c r="M59" s="85"/>
      <c r="N59" s="82"/>
      <c r="O59" s="5"/>
      <c r="P59" s="5"/>
      <c r="Q59" s="5"/>
      <c r="R59" s="5"/>
    </row>
    <row r="60" spans="1:18" s="78" customFormat="1" ht="15" customHeight="1" x14ac:dyDescent="0.2">
      <c r="A60" s="6">
        <v>47</v>
      </c>
      <c r="B60" s="74"/>
      <c r="C60" s="149"/>
      <c r="D60" s="149"/>
      <c r="E60" s="75"/>
      <c r="F60" s="75"/>
      <c r="G60" s="82"/>
      <c r="H60" s="147"/>
      <c r="I60" s="149"/>
      <c r="J60" s="149"/>
      <c r="K60" s="149"/>
      <c r="L60" s="75"/>
      <c r="M60" s="85"/>
      <c r="N60" s="82"/>
      <c r="O60" s="5"/>
      <c r="P60" s="5"/>
      <c r="Q60" s="5"/>
      <c r="R60" s="5"/>
    </row>
    <row r="61" spans="1:18" s="78" customFormat="1" ht="15" customHeight="1" x14ac:dyDescent="0.2">
      <c r="A61" s="6">
        <v>48</v>
      </c>
      <c r="B61" s="74"/>
      <c r="C61" s="149"/>
      <c r="D61" s="149"/>
      <c r="E61" s="75"/>
      <c r="F61" s="75"/>
      <c r="G61" s="82"/>
      <c r="H61" s="147"/>
      <c r="I61" s="149"/>
      <c r="J61" s="149"/>
      <c r="K61" s="149"/>
      <c r="L61" s="75"/>
      <c r="M61" s="85"/>
      <c r="N61" s="82"/>
      <c r="O61" s="5"/>
      <c r="P61" s="5"/>
      <c r="Q61" s="5"/>
      <c r="R61" s="5"/>
    </row>
    <row r="62" spans="1:18" s="78" customFormat="1" ht="15" customHeight="1" x14ac:dyDescent="0.2">
      <c r="A62" s="6">
        <v>49</v>
      </c>
      <c r="B62" s="74"/>
      <c r="C62" s="149"/>
      <c r="D62" s="149"/>
      <c r="E62" s="75"/>
      <c r="F62" s="75"/>
      <c r="G62" s="82"/>
      <c r="H62" s="147"/>
      <c r="I62" s="149"/>
      <c r="J62" s="149"/>
      <c r="K62" s="149"/>
      <c r="L62" s="75"/>
      <c r="M62" s="85"/>
      <c r="N62" s="82"/>
      <c r="O62" s="5"/>
      <c r="P62" s="5"/>
      <c r="Q62" s="5"/>
      <c r="R62" s="5"/>
    </row>
    <row r="63" spans="1:18" s="78" customFormat="1" ht="15" customHeight="1" x14ac:dyDescent="0.2">
      <c r="A63" s="6">
        <v>50</v>
      </c>
      <c r="B63" s="74"/>
      <c r="C63" s="149"/>
      <c r="D63" s="149"/>
      <c r="E63" s="75"/>
      <c r="F63" s="75"/>
      <c r="G63" s="82"/>
      <c r="H63" s="147"/>
      <c r="I63" s="149"/>
      <c r="J63" s="149"/>
      <c r="K63" s="149"/>
      <c r="L63" s="75"/>
      <c r="M63" s="85"/>
      <c r="N63" s="82"/>
      <c r="O63" s="5"/>
      <c r="P63" s="5"/>
      <c r="Q63" s="5"/>
      <c r="R63" s="5"/>
    </row>
    <row r="64" spans="1:18" s="78" customFormat="1" ht="15" customHeight="1" x14ac:dyDescent="0.2">
      <c r="A64" s="6">
        <v>51</v>
      </c>
      <c r="B64" s="74"/>
      <c r="C64" s="149"/>
      <c r="D64" s="149"/>
      <c r="E64" s="75"/>
      <c r="F64" s="75"/>
      <c r="G64" s="82"/>
      <c r="H64" s="147"/>
      <c r="I64" s="149"/>
      <c r="J64" s="149"/>
      <c r="K64" s="149"/>
      <c r="L64" s="75"/>
      <c r="M64" s="85"/>
      <c r="N64" s="82"/>
      <c r="O64" s="5"/>
      <c r="P64" s="5"/>
      <c r="Q64" s="5"/>
      <c r="R64" s="5"/>
    </row>
    <row r="65" spans="1:18" s="78" customFormat="1" ht="15" customHeight="1" x14ac:dyDescent="0.2">
      <c r="A65" s="6">
        <v>52</v>
      </c>
      <c r="B65" s="74"/>
      <c r="C65" s="149"/>
      <c r="D65" s="149"/>
      <c r="E65" s="75"/>
      <c r="F65" s="75"/>
      <c r="G65" s="82"/>
      <c r="H65" s="147"/>
      <c r="I65" s="149"/>
      <c r="J65" s="149"/>
      <c r="K65" s="149"/>
      <c r="L65" s="75"/>
      <c r="M65" s="85"/>
      <c r="N65" s="82"/>
      <c r="O65" s="5"/>
      <c r="P65" s="5"/>
      <c r="Q65" s="5"/>
      <c r="R65" s="5"/>
    </row>
    <row r="66" spans="1:18" s="78" customFormat="1" ht="15" customHeight="1" x14ac:dyDescent="0.2">
      <c r="A66" s="6">
        <v>53</v>
      </c>
      <c r="B66" s="74"/>
      <c r="C66" s="149"/>
      <c r="D66" s="149"/>
      <c r="E66" s="75"/>
      <c r="F66" s="75"/>
      <c r="G66" s="82"/>
      <c r="H66" s="147"/>
      <c r="I66" s="149"/>
      <c r="J66" s="149"/>
      <c r="K66" s="149"/>
      <c r="L66" s="75"/>
      <c r="M66" s="85"/>
      <c r="N66" s="82"/>
      <c r="O66" s="5"/>
      <c r="P66" s="5"/>
      <c r="Q66" s="5"/>
      <c r="R66" s="5"/>
    </row>
    <row r="67" spans="1:18" s="78" customFormat="1" ht="15" customHeight="1" x14ac:dyDescent="0.2">
      <c r="A67" s="6">
        <v>54</v>
      </c>
      <c r="B67" s="74"/>
      <c r="C67" s="149"/>
      <c r="D67" s="149"/>
      <c r="E67" s="75"/>
      <c r="F67" s="75"/>
      <c r="G67" s="82"/>
      <c r="H67" s="147"/>
      <c r="I67" s="149"/>
      <c r="J67" s="149"/>
      <c r="K67" s="149"/>
      <c r="L67" s="75"/>
      <c r="M67" s="85"/>
      <c r="N67" s="82"/>
      <c r="O67" s="5"/>
      <c r="P67" s="5"/>
      <c r="Q67" s="5"/>
      <c r="R67" s="5"/>
    </row>
    <row r="68" spans="1:18" s="78" customFormat="1" ht="15" customHeight="1" x14ac:dyDescent="0.2">
      <c r="A68" s="6">
        <v>55</v>
      </c>
      <c r="B68" s="74"/>
      <c r="C68" s="149"/>
      <c r="D68" s="149"/>
      <c r="E68" s="75"/>
      <c r="F68" s="75"/>
      <c r="G68" s="82"/>
      <c r="H68" s="147"/>
      <c r="I68" s="149"/>
      <c r="J68" s="149"/>
      <c r="K68" s="149"/>
      <c r="L68" s="75"/>
      <c r="M68" s="85"/>
      <c r="N68" s="82"/>
      <c r="O68" s="5"/>
      <c r="P68" s="5"/>
      <c r="Q68" s="5"/>
      <c r="R68" s="5"/>
    </row>
    <row r="69" spans="1:18" s="78" customFormat="1" ht="15" customHeight="1" x14ac:dyDescent="0.2">
      <c r="A69" s="6">
        <v>56</v>
      </c>
      <c r="B69" s="74"/>
      <c r="C69" s="149"/>
      <c r="D69" s="149"/>
      <c r="E69" s="75"/>
      <c r="F69" s="75"/>
      <c r="G69" s="82"/>
      <c r="H69" s="147"/>
      <c r="I69" s="149"/>
      <c r="J69" s="149"/>
      <c r="K69" s="149"/>
      <c r="L69" s="75"/>
      <c r="M69" s="85"/>
      <c r="N69" s="82"/>
      <c r="O69" s="5"/>
      <c r="P69" s="5"/>
      <c r="Q69" s="5"/>
      <c r="R69" s="5"/>
    </row>
    <row r="70" spans="1:18" s="78" customFormat="1" ht="15" customHeight="1" x14ac:dyDescent="0.2">
      <c r="A70" s="6">
        <v>57</v>
      </c>
      <c r="B70" s="74"/>
      <c r="C70" s="149"/>
      <c r="D70" s="149"/>
      <c r="E70" s="75"/>
      <c r="F70" s="75"/>
      <c r="G70" s="82"/>
      <c r="H70" s="147"/>
      <c r="I70" s="149"/>
      <c r="J70" s="149"/>
      <c r="K70" s="149"/>
      <c r="L70" s="75"/>
      <c r="M70" s="85"/>
      <c r="N70" s="82"/>
      <c r="O70" s="5"/>
      <c r="P70" s="5"/>
      <c r="Q70" s="5"/>
      <c r="R70" s="5"/>
    </row>
    <row r="71" spans="1:18" s="78" customFormat="1" ht="15" customHeight="1" x14ac:dyDescent="0.2">
      <c r="A71" s="6">
        <v>58</v>
      </c>
      <c r="B71" s="74"/>
      <c r="C71" s="149"/>
      <c r="D71" s="149"/>
      <c r="E71" s="75"/>
      <c r="F71" s="75"/>
      <c r="G71" s="82"/>
      <c r="H71" s="147"/>
      <c r="I71" s="149"/>
      <c r="J71" s="149"/>
      <c r="K71" s="149"/>
      <c r="L71" s="75"/>
      <c r="M71" s="85"/>
      <c r="N71" s="82"/>
      <c r="O71" s="5"/>
      <c r="P71" s="5"/>
      <c r="Q71" s="5"/>
      <c r="R71" s="5"/>
    </row>
    <row r="72" spans="1:18" s="78" customFormat="1" ht="15" customHeight="1" x14ac:dyDescent="0.2">
      <c r="A72" s="6">
        <v>59</v>
      </c>
      <c r="B72" s="74"/>
      <c r="C72" s="149"/>
      <c r="D72" s="149"/>
      <c r="E72" s="75"/>
      <c r="F72" s="75"/>
      <c r="G72" s="82"/>
      <c r="H72" s="147"/>
      <c r="I72" s="149"/>
      <c r="J72" s="149"/>
      <c r="K72" s="149"/>
      <c r="L72" s="75"/>
      <c r="M72" s="85"/>
      <c r="N72" s="82"/>
      <c r="O72" s="5"/>
      <c r="P72" s="5"/>
      <c r="Q72" s="5"/>
      <c r="R72" s="5"/>
    </row>
    <row r="73" spans="1:18" s="78" customFormat="1" ht="15" customHeight="1" x14ac:dyDescent="0.2">
      <c r="A73" s="6">
        <v>60</v>
      </c>
      <c r="B73" s="74"/>
      <c r="C73" s="149"/>
      <c r="D73" s="149"/>
      <c r="E73" s="75"/>
      <c r="F73" s="75"/>
      <c r="G73" s="82"/>
      <c r="H73" s="147"/>
      <c r="I73" s="149"/>
      <c r="J73" s="149"/>
      <c r="K73" s="149"/>
      <c r="L73" s="75"/>
      <c r="M73" s="85"/>
      <c r="N73" s="82"/>
      <c r="O73" s="5"/>
      <c r="P73" s="5"/>
      <c r="Q73" s="5"/>
      <c r="R73" s="5"/>
    </row>
  </sheetData>
  <mergeCells count="218">
    <mergeCell ref="C72:D72"/>
    <mergeCell ref="H72:I72"/>
    <mergeCell ref="J72:K72"/>
    <mergeCell ref="C73:D73"/>
    <mergeCell ref="H73:I73"/>
    <mergeCell ref="J73:K73"/>
    <mergeCell ref="C70:D70"/>
    <mergeCell ref="H70:I70"/>
    <mergeCell ref="J70:K70"/>
    <mergeCell ref="C71:D71"/>
    <mergeCell ref="H71:I71"/>
    <mergeCell ref="J71:K71"/>
    <mergeCell ref="C68:D68"/>
    <mergeCell ref="H68:I68"/>
    <mergeCell ref="J68:K68"/>
    <mergeCell ref="C69:D69"/>
    <mergeCell ref="H69:I69"/>
    <mergeCell ref="J69:K69"/>
    <mergeCell ref="C66:D66"/>
    <mergeCell ref="H66:I66"/>
    <mergeCell ref="J66:K66"/>
    <mergeCell ref="C67:D67"/>
    <mergeCell ref="H67:I67"/>
    <mergeCell ref="J67:K67"/>
    <mergeCell ref="C64:D64"/>
    <mergeCell ref="H64:I64"/>
    <mergeCell ref="J64:K64"/>
    <mergeCell ref="C65:D65"/>
    <mergeCell ref="H65:I65"/>
    <mergeCell ref="J65:K65"/>
    <mergeCell ref="C62:D62"/>
    <mergeCell ref="H62:I62"/>
    <mergeCell ref="J62:K62"/>
    <mergeCell ref="C63:D63"/>
    <mergeCell ref="H63:I63"/>
    <mergeCell ref="J63:K63"/>
    <mergeCell ref="C60:D60"/>
    <mergeCell ref="H60:I60"/>
    <mergeCell ref="J60:K60"/>
    <mergeCell ref="C61:D61"/>
    <mergeCell ref="H61:I61"/>
    <mergeCell ref="J61:K61"/>
    <mergeCell ref="C58:D58"/>
    <mergeCell ref="H58:I58"/>
    <mergeCell ref="J58:K58"/>
    <mergeCell ref="C59:D59"/>
    <mergeCell ref="H59:I59"/>
    <mergeCell ref="J59:K59"/>
    <mergeCell ref="C56:D56"/>
    <mergeCell ref="H56:I56"/>
    <mergeCell ref="J56:K56"/>
    <mergeCell ref="C57:D57"/>
    <mergeCell ref="H57:I57"/>
    <mergeCell ref="J57:K57"/>
    <mergeCell ref="C54:D54"/>
    <mergeCell ref="H54:I54"/>
    <mergeCell ref="J54:K54"/>
    <mergeCell ref="C55:D55"/>
    <mergeCell ref="H55:I55"/>
    <mergeCell ref="J55:K55"/>
    <mergeCell ref="C52:D52"/>
    <mergeCell ref="H52:I52"/>
    <mergeCell ref="J52:K52"/>
    <mergeCell ref="C53:D53"/>
    <mergeCell ref="H53:I53"/>
    <mergeCell ref="J53:K53"/>
    <mergeCell ref="C50:D50"/>
    <mergeCell ref="H50:I50"/>
    <mergeCell ref="J50:K50"/>
    <mergeCell ref="C51:D51"/>
    <mergeCell ref="H51:I51"/>
    <mergeCell ref="J51:K51"/>
    <mergeCell ref="C48:D48"/>
    <mergeCell ref="H48:I48"/>
    <mergeCell ref="J48:K48"/>
    <mergeCell ref="C49:D49"/>
    <mergeCell ref="H49:I49"/>
    <mergeCell ref="J49:K49"/>
    <mergeCell ref="C46:D46"/>
    <mergeCell ref="H46:I46"/>
    <mergeCell ref="J46:K46"/>
    <mergeCell ref="C47:D47"/>
    <mergeCell ref="H47:I47"/>
    <mergeCell ref="J47:K47"/>
    <mergeCell ref="C44:D44"/>
    <mergeCell ref="H44:I44"/>
    <mergeCell ref="J44:K44"/>
    <mergeCell ref="C45:D45"/>
    <mergeCell ref="H45:I45"/>
    <mergeCell ref="J45:K45"/>
    <mergeCell ref="C42:D42"/>
    <mergeCell ref="H42:I42"/>
    <mergeCell ref="J42:K42"/>
    <mergeCell ref="C43:D43"/>
    <mergeCell ref="H43:I43"/>
    <mergeCell ref="J43:K43"/>
    <mergeCell ref="C40:D40"/>
    <mergeCell ref="H40:I40"/>
    <mergeCell ref="J40:K40"/>
    <mergeCell ref="C41:D41"/>
    <mergeCell ref="H41:I41"/>
    <mergeCell ref="J41:K41"/>
    <mergeCell ref="C38:D38"/>
    <mergeCell ref="H38:I38"/>
    <mergeCell ref="J38:K38"/>
    <mergeCell ref="C39:D39"/>
    <mergeCell ref="H39:I39"/>
    <mergeCell ref="J39:K39"/>
    <mergeCell ref="C36:D36"/>
    <mergeCell ref="H36:I36"/>
    <mergeCell ref="J36:K36"/>
    <mergeCell ref="C37:D37"/>
    <mergeCell ref="H37:I37"/>
    <mergeCell ref="J37:K37"/>
    <mergeCell ref="C34:D34"/>
    <mergeCell ref="H34:I34"/>
    <mergeCell ref="J34:K34"/>
    <mergeCell ref="C35:D35"/>
    <mergeCell ref="H35:I35"/>
    <mergeCell ref="J35:K35"/>
    <mergeCell ref="C32:D32"/>
    <mergeCell ref="H32:I32"/>
    <mergeCell ref="J32:K32"/>
    <mergeCell ref="C33:D33"/>
    <mergeCell ref="H33:I33"/>
    <mergeCell ref="J33:K33"/>
    <mergeCell ref="C30:D30"/>
    <mergeCell ref="H30:I30"/>
    <mergeCell ref="J30:K30"/>
    <mergeCell ref="C31:D31"/>
    <mergeCell ref="H31:I31"/>
    <mergeCell ref="J31:K31"/>
    <mergeCell ref="C28:D28"/>
    <mergeCell ref="H28:I28"/>
    <mergeCell ref="J28:K28"/>
    <mergeCell ref="C29:D29"/>
    <mergeCell ref="H29:I29"/>
    <mergeCell ref="J29:K29"/>
    <mergeCell ref="C26:D26"/>
    <mergeCell ref="H26:I26"/>
    <mergeCell ref="J26:K26"/>
    <mergeCell ref="C27:D27"/>
    <mergeCell ref="H27:I27"/>
    <mergeCell ref="J27:K27"/>
    <mergeCell ref="C24:D24"/>
    <mergeCell ref="H24:I24"/>
    <mergeCell ref="J24:K24"/>
    <mergeCell ref="C25:D25"/>
    <mergeCell ref="H25:I25"/>
    <mergeCell ref="J25:K25"/>
    <mergeCell ref="C22:D22"/>
    <mergeCell ref="H22:I22"/>
    <mergeCell ref="J22:K22"/>
    <mergeCell ref="C23:D23"/>
    <mergeCell ref="H23:I23"/>
    <mergeCell ref="J23:K23"/>
    <mergeCell ref="C20:D20"/>
    <mergeCell ref="H20:I20"/>
    <mergeCell ref="J20:K20"/>
    <mergeCell ref="C21:D21"/>
    <mergeCell ref="H21:I21"/>
    <mergeCell ref="J21:K21"/>
    <mergeCell ref="C18:D18"/>
    <mergeCell ref="H18:I18"/>
    <mergeCell ref="J18:K18"/>
    <mergeCell ref="C19:D19"/>
    <mergeCell ref="H19:I19"/>
    <mergeCell ref="J19:K19"/>
    <mergeCell ref="C16:D16"/>
    <mergeCell ref="H16:I16"/>
    <mergeCell ref="J16:K16"/>
    <mergeCell ref="C17:D17"/>
    <mergeCell ref="H17:I17"/>
    <mergeCell ref="J17:K17"/>
    <mergeCell ref="C14:D14"/>
    <mergeCell ref="H14:I14"/>
    <mergeCell ref="J14:K14"/>
    <mergeCell ref="C15:D15"/>
    <mergeCell ref="H15:I15"/>
    <mergeCell ref="J15:K15"/>
    <mergeCell ref="B12:C12"/>
    <mergeCell ref="D12:F12"/>
    <mergeCell ref="H12:I12"/>
    <mergeCell ref="C13:D13"/>
    <mergeCell ref="H13:I13"/>
    <mergeCell ref="J13:K13"/>
    <mergeCell ref="B10:C10"/>
    <mergeCell ref="D10:F10"/>
    <mergeCell ref="H10:I10"/>
    <mergeCell ref="B11:C11"/>
    <mergeCell ref="D11:F11"/>
    <mergeCell ref="H11:I11"/>
    <mergeCell ref="B8:C8"/>
    <mergeCell ref="D8:F8"/>
    <mergeCell ref="H8:I8"/>
    <mergeCell ref="B9:C9"/>
    <mergeCell ref="D9:F9"/>
    <mergeCell ref="H9:I9"/>
    <mergeCell ref="B6:C6"/>
    <mergeCell ref="D6:F6"/>
    <mergeCell ref="H6:I6"/>
    <mergeCell ref="B7:C7"/>
    <mergeCell ref="D7:F7"/>
    <mergeCell ref="H7:I7"/>
    <mergeCell ref="B4:C4"/>
    <mergeCell ref="D4:F4"/>
    <mergeCell ref="H4:I4"/>
    <mergeCell ref="B5:C5"/>
    <mergeCell ref="D5:F5"/>
    <mergeCell ref="H5:I5"/>
    <mergeCell ref="B1:C1"/>
    <mergeCell ref="D1:G1"/>
    <mergeCell ref="B2:C2"/>
    <mergeCell ref="D2:F2"/>
    <mergeCell ref="H2:I2"/>
    <mergeCell ref="B3:C3"/>
    <mergeCell ref="D3:F3"/>
    <mergeCell ref="H3:I3"/>
  </mergeCells>
  <phoneticPr fontId="2"/>
  <dataValidations count="4">
    <dataValidation type="list" allowBlank="1" showInputMessage="1" showErrorMessage="1" sqref="N14:N73" xr:uid="{45F5DBCE-9106-49C8-978B-7F89A670A988}">
      <formula1>$N$2:$N$7</formula1>
    </dataValidation>
    <dataValidation type="list" allowBlank="1" showInputMessage="1" showErrorMessage="1" sqref="L14:L73" xr:uid="{5680562F-7EDA-4F2B-9CFE-4BEF5E387946}">
      <formula1>$M$2:$M$6</formula1>
    </dataValidation>
    <dataValidation type="list" allowBlank="1" showInputMessage="1" showErrorMessage="1" sqref="B6:C12" xr:uid="{21515FE3-C867-4DE7-A001-2D1990E8F2AD}">
      <formula1>$L$2:$L$7</formula1>
    </dataValidation>
    <dataValidation type="list" allowBlank="1" showInputMessage="1" showErrorMessage="1" sqref="B3:C4" xr:uid="{9B8CEF17-8AB0-45C1-9A24-71703CF30969}">
      <formula1>$K$2:$K$5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1845-9977-4BAF-9DF1-02FD9AAD1204}">
  <sheetPr>
    <tabColor theme="7"/>
    <pageSetUpPr fitToPage="1"/>
  </sheetPr>
  <dimension ref="A1:AF33"/>
  <sheetViews>
    <sheetView zoomScale="60" zoomScaleNormal="60" workbookViewId="0">
      <selection activeCell="AJ18" sqref="AJ18"/>
    </sheetView>
  </sheetViews>
  <sheetFormatPr defaultColWidth="9" defaultRowHeight="17.5" x14ac:dyDescent="0.2"/>
  <cols>
    <col min="1" max="1" width="4.36328125" style="52" customWidth="1"/>
    <col min="2" max="2" width="1.453125" style="52" customWidth="1"/>
    <col min="3" max="3" width="4.26953125" style="50" customWidth="1"/>
    <col min="4" max="5" width="8.7265625" style="50" customWidth="1"/>
    <col min="6" max="6" width="4" style="50" customWidth="1"/>
    <col min="7" max="7" width="5.453125" style="51" customWidth="1"/>
    <col min="8" max="8" width="17.453125" style="50" customWidth="1"/>
    <col min="9" max="9" width="1.90625" style="49" customWidth="1"/>
    <col min="10" max="10" width="4.36328125" style="50" customWidth="1"/>
    <col min="11" max="12" width="8.7265625" style="50" customWidth="1"/>
    <col min="13" max="13" width="4" style="50" customWidth="1"/>
    <col min="14" max="14" width="5.453125" style="51" customWidth="1"/>
    <col min="15" max="15" width="17.453125" style="50" customWidth="1"/>
    <col min="16" max="16" width="1.453125" style="49" customWidth="1"/>
    <col min="17" max="17" width="2" style="49" customWidth="1"/>
    <col min="18" max="18" width="1.453125" style="52" customWidth="1"/>
    <col min="19" max="19" width="4.36328125" style="50" customWidth="1"/>
    <col min="20" max="21" width="8.7265625" style="50" customWidth="1"/>
    <col min="22" max="22" width="4.36328125" style="50" customWidth="1"/>
    <col min="23" max="23" width="5.453125" style="51" customWidth="1"/>
    <col min="24" max="24" width="18.6328125" style="50" customWidth="1"/>
    <col min="25" max="25" width="1.90625" style="49" customWidth="1"/>
    <col min="26" max="26" width="4.36328125" style="50" customWidth="1"/>
    <col min="27" max="28" width="8.7265625" style="50" customWidth="1"/>
    <col min="29" max="29" width="4.36328125" style="50" customWidth="1"/>
    <col min="30" max="30" width="5.453125" style="51" customWidth="1"/>
    <col min="31" max="31" width="18.6328125" style="50" customWidth="1"/>
    <col min="32" max="32" width="1.453125" style="49" customWidth="1"/>
    <col min="33" max="16384" width="9" style="49"/>
  </cols>
  <sheetData>
    <row r="1" spans="2:32" ht="67.5" customHeight="1" x14ac:dyDescent="0.2">
      <c r="B1" s="102"/>
      <c r="C1" s="252">
        <v>12</v>
      </c>
      <c r="D1" s="252"/>
      <c r="E1" s="203" t="s">
        <v>63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97"/>
      <c r="R1" s="103"/>
      <c r="S1" s="252">
        <v>12</v>
      </c>
      <c r="T1" s="252"/>
      <c r="U1" s="203" t="s">
        <v>255</v>
      </c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</row>
    <row r="2" spans="2:32" ht="6" customHeight="1" thickBot="1" x14ac:dyDescent="0.25">
      <c r="C2" s="55"/>
      <c r="D2" s="55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S2" s="55"/>
      <c r="T2" s="55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2:32" ht="15" customHeight="1" thickTop="1" x14ac:dyDescent="0.2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106"/>
      <c r="M3" s="106"/>
      <c r="N3" s="106"/>
      <c r="O3" s="106"/>
      <c r="P3" s="108"/>
      <c r="R3" s="105"/>
      <c r="S3" s="106"/>
      <c r="T3" s="106"/>
      <c r="U3" s="106"/>
      <c r="V3" s="106"/>
      <c r="W3" s="106"/>
      <c r="X3" s="106"/>
      <c r="Y3" s="107"/>
      <c r="Z3" s="106"/>
      <c r="AA3" s="106"/>
      <c r="AB3" s="106"/>
      <c r="AC3" s="106"/>
      <c r="AD3" s="106"/>
      <c r="AE3" s="106"/>
      <c r="AF3" s="108"/>
    </row>
    <row r="4" spans="2:32" ht="28.5" customHeight="1" x14ac:dyDescent="0.2">
      <c r="B4" s="109"/>
      <c r="C4" s="206" t="s">
        <v>87</v>
      </c>
      <c r="D4" s="206"/>
      <c r="E4" s="253" t="s">
        <v>256</v>
      </c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110"/>
      <c r="R4" s="109"/>
      <c r="S4" s="210" t="s">
        <v>24</v>
      </c>
      <c r="T4" s="210"/>
      <c r="U4" s="210" t="s">
        <v>25</v>
      </c>
      <c r="V4" s="210"/>
      <c r="W4" s="210"/>
      <c r="X4" s="104" t="s">
        <v>26</v>
      </c>
      <c r="Z4" s="211"/>
      <c r="AA4" s="211"/>
      <c r="AB4" s="211"/>
      <c r="AC4" s="211"/>
      <c r="AD4" s="211"/>
      <c r="AE4" s="118"/>
      <c r="AF4" s="110"/>
    </row>
    <row r="5" spans="2:32" ht="28.5" customHeight="1" x14ac:dyDescent="0.2">
      <c r="B5" s="109"/>
      <c r="C5" s="206"/>
      <c r="D5" s="206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110"/>
      <c r="R5" s="109"/>
      <c r="S5" s="212" t="s">
        <v>130</v>
      </c>
      <c r="T5" s="212"/>
      <c r="U5" s="212" t="s">
        <v>201</v>
      </c>
      <c r="V5" s="212"/>
      <c r="W5" s="212"/>
      <c r="X5" s="117" t="s">
        <v>202</v>
      </c>
      <c r="Z5" s="213"/>
      <c r="AA5" s="213"/>
      <c r="AB5" s="213"/>
      <c r="AC5" s="213"/>
      <c r="AD5" s="213"/>
      <c r="AE5" s="119"/>
      <c r="AF5" s="110"/>
    </row>
    <row r="6" spans="2:32" ht="28.5" customHeight="1" x14ac:dyDescent="0.2">
      <c r="B6" s="109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110"/>
      <c r="R6" s="109"/>
      <c r="S6" s="215"/>
      <c r="T6" s="215"/>
      <c r="U6" s="215"/>
      <c r="V6" s="215"/>
      <c r="W6" s="215"/>
      <c r="X6" s="215"/>
      <c r="Z6" s="219"/>
      <c r="AA6" s="219"/>
      <c r="AB6" s="219"/>
      <c r="AC6" s="219"/>
      <c r="AD6" s="219"/>
      <c r="AE6" s="219"/>
      <c r="AF6" s="110"/>
    </row>
    <row r="7" spans="2:32" ht="28.5" customHeight="1" x14ac:dyDescent="0.2">
      <c r="B7" s="109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110"/>
      <c r="R7" s="109"/>
      <c r="S7" s="90" t="s">
        <v>6</v>
      </c>
      <c r="T7" s="217" t="s">
        <v>7</v>
      </c>
      <c r="U7" s="217"/>
      <c r="V7" s="90" t="s">
        <v>8</v>
      </c>
      <c r="W7" s="90" t="s">
        <v>9</v>
      </c>
      <c r="X7" s="90" t="s">
        <v>58</v>
      </c>
      <c r="Z7" s="92"/>
      <c r="AA7" s="218"/>
      <c r="AB7" s="218"/>
      <c r="AC7" s="61"/>
      <c r="AD7" s="61"/>
      <c r="AE7" s="61"/>
      <c r="AF7" s="110"/>
    </row>
    <row r="8" spans="2:32" ht="28.5" customHeight="1" x14ac:dyDescent="0.2">
      <c r="B8" s="109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110"/>
      <c r="R8" s="109"/>
      <c r="S8" s="93">
        <v>3</v>
      </c>
      <c r="T8" s="204" t="s">
        <v>203</v>
      </c>
      <c r="U8" s="204"/>
      <c r="V8" s="58">
        <v>1</v>
      </c>
      <c r="W8" s="58">
        <v>164</v>
      </c>
      <c r="X8" s="58" t="s">
        <v>204</v>
      </c>
      <c r="Z8" s="91"/>
      <c r="AA8" s="205"/>
      <c r="AB8" s="205"/>
      <c r="AC8" s="59"/>
      <c r="AD8" s="59"/>
      <c r="AE8" s="59"/>
      <c r="AF8" s="110"/>
    </row>
    <row r="9" spans="2:32" ht="28.5" customHeight="1" x14ac:dyDescent="0.2">
      <c r="B9" s="109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110"/>
      <c r="R9" s="109"/>
      <c r="S9" s="91">
        <v>6</v>
      </c>
      <c r="T9" s="205" t="s">
        <v>240</v>
      </c>
      <c r="U9" s="205"/>
      <c r="V9" s="59">
        <v>1</v>
      </c>
      <c r="W9" s="59">
        <v>177</v>
      </c>
      <c r="X9" s="59" t="s">
        <v>241</v>
      </c>
      <c r="Z9" s="93"/>
      <c r="AA9" s="204"/>
      <c r="AB9" s="204"/>
      <c r="AC9" s="58"/>
      <c r="AD9" s="58"/>
      <c r="AE9" s="58"/>
      <c r="AF9" s="110"/>
    </row>
    <row r="10" spans="2:32" ht="28.5" customHeight="1" x14ac:dyDescent="0.2">
      <c r="B10" s="109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110"/>
      <c r="R10" s="109"/>
      <c r="S10" s="93">
        <v>18</v>
      </c>
      <c r="T10" s="204" t="s">
        <v>209</v>
      </c>
      <c r="U10" s="204"/>
      <c r="V10" s="58">
        <v>1</v>
      </c>
      <c r="W10" s="58">
        <v>161</v>
      </c>
      <c r="X10" s="58" t="s">
        <v>210</v>
      </c>
      <c r="Z10" s="91"/>
      <c r="AA10" s="205"/>
      <c r="AB10" s="205"/>
      <c r="AC10" s="59"/>
      <c r="AD10" s="59"/>
      <c r="AE10" s="59"/>
      <c r="AF10" s="110"/>
    </row>
    <row r="11" spans="2:32" ht="28.5" customHeight="1" x14ac:dyDescent="0.2">
      <c r="B11" s="109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110"/>
      <c r="R11" s="109"/>
      <c r="S11" s="91">
        <v>19</v>
      </c>
      <c r="T11" s="205" t="s">
        <v>211</v>
      </c>
      <c r="U11" s="205"/>
      <c r="V11" s="59">
        <v>1</v>
      </c>
      <c r="W11" s="59">
        <v>160</v>
      </c>
      <c r="X11" s="59" t="s">
        <v>212</v>
      </c>
      <c r="Z11" s="93"/>
      <c r="AA11" s="204"/>
      <c r="AB11" s="204"/>
      <c r="AC11" s="58"/>
      <c r="AD11" s="58"/>
      <c r="AE11" s="58"/>
      <c r="AF11" s="110"/>
    </row>
    <row r="12" spans="2:32" ht="28.5" customHeight="1" x14ac:dyDescent="0.2">
      <c r="B12" s="109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110"/>
      <c r="R12" s="109"/>
      <c r="S12" s="93">
        <v>21</v>
      </c>
      <c r="T12" s="204" t="s">
        <v>238</v>
      </c>
      <c r="U12" s="204"/>
      <c r="V12" s="58">
        <v>1</v>
      </c>
      <c r="W12" s="58">
        <v>162</v>
      </c>
      <c r="X12" s="58" t="s">
        <v>239</v>
      </c>
      <c r="Z12" s="91"/>
      <c r="AA12" s="205"/>
      <c r="AB12" s="205"/>
      <c r="AC12" s="59"/>
      <c r="AD12" s="59"/>
      <c r="AE12" s="59"/>
      <c r="AF12" s="110"/>
    </row>
    <row r="13" spans="2:32" ht="28.5" customHeight="1" x14ac:dyDescent="0.2">
      <c r="B13" s="109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110"/>
      <c r="R13" s="109"/>
      <c r="S13" s="91">
        <v>27</v>
      </c>
      <c r="T13" s="205" t="s">
        <v>213</v>
      </c>
      <c r="U13" s="205"/>
      <c r="V13" s="59">
        <v>1</v>
      </c>
      <c r="W13" s="59">
        <v>164</v>
      </c>
      <c r="X13" s="59" t="s">
        <v>214</v>
      </c>
      <c r="Z13" s="93"/>
      <c r="AA13" s="204"/>
      <c r="AB13" s="204"/>
      <c r="AC13" s="58"/>
      <c r="AD13" s="58"/>
      <c r="AE13" s="58"/>
      <c r="AF13" s="110"/>
    </row>
    <row r="14" spans="2:32" ht="28.5" customHeight="1" x14ac:dyDescent="0.2">
      <c r="B14" s="109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10"/>
      <c r="R14" s="109"/>
      <c r="S14" s="93">
        <v>31</v>
      </c>
      <c r="T14" s="204" t="s">
        <v>245</v>
      </c>
      <c r="U14" s="204"/>
      <c r="V14" s="58">
        <v>1</v>
      </c>
      <c r="W14" s="58">
        <v>173</v>
      </c>
      <c r="X14" s="58" t="s">
        <v>241</v>
      </c>
      <c r="Z14" s="91"/>
      <c r="AA14" s="205"/>
      <c r="AB14" s="205"/>
      <c r="AC14" s="59"/>
      <c r="AD14" s="59"/>
      <c r="AE14" s="59"/>
      <c r="AF14" s="110"/>
    </row>
    <row r="15" spans="2:32" ht="28.5" customHeight="1" x14ac:dyDescent="0.2">
      <c r="B15" s="109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110"/>
      <c r="R15" s="109"/>
      <c r="S15" s="91">
        <v>36</v>
      </c>
      <c r="T15" s="205" t="s">
        <v>215</v>
      </c>
      <c r="U15" s="205"/>
      <c r="V15" s="59">
        <v>1</v>
      </c>
      <c r="W15" s="59">
        <v>158</v>
      </c>
      <c r="X15" s="59" t="s">
        <v>216</v>
      </c>
      <c r="Z15" s="93"/>
      <c r="AA15" s="204"/>
      <c r="AB15" s="204"/>
      <c r="AC15" s="58"/>
      <c r="AD15" s="58"/>
      <c r="AE15" s="58"/>
      <c r="AF15" s="110"/>
    </row>
    <row r="16" spans="2:32" ht="28.5" customHeight="1" x14ac:dyDescent="0.2">
      <c r="B16" s="109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110"/>
      <c r="R16" s="109"/>
      <c r="S16" s="93">
        <v>99</v>
      </c>
      <c r="T16" s="204" t="s">
        <v>217</v>
      </c>
      <c r="U16" s="204"/>
      <c r="V16" s="58">
        <v>1</v>
      </c>
      <c r="W16" s="58">
        <v>160</v>
      </c>
      <c r="X16" s="58" t="s">
        <v>218</v>
      </c>
      <c r="Z16" s="91"/>
      <c r="AA16" s="205"/>
      <c r="AB16" s="205"/>
      <c r="AC16" s="59"/>
      <c r="AD16" s="59"/>
      <c r="AE16" s="59"/>
      <c r="AF16" s="110"/>
    </row>
    <row r="17" spans="2:32" ht="28.5" customHeight="1" x14ac:dyDescent="0.2">
      <c r="B17" s="109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110"/>
      <c r="R17" s="109"/>
      <c r="S17" s="91"/>
      <c r="T17" s="205"/>
      <c r="U17" s="205"/>
      <c r="V17" s="59"/>
      <c r="W17" s="59"/>
      <c r="X17" s="59"/>
      <c r="Y17" s="53"/>
      <c r="Z17" s="93"/>
      <c r="AA17" s="204"/>
      <c r="AB17" s="204"/>
      <c r="AC17" s="58"/>
      <c r="AD17" s="58"/>
      <c r="AE17" s="58"/>
      <c r="AF17" s="110"/>
    </row>
    <row r="18" spans="2:32" ht="28.5" customHeight="1" x14ac:dyDescent="0.2">
      <c r="B18" s="109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110"/>
      <c r="R18" s="109"/>
      <c r="S18" s="93"/>
      <c r="T18" s="204"/>
      <c r="U18" s="204"/>
      <c r="V18" s="58"/>
      <c r="W18" s="58"/>
      <c r="X18" s="58"/>
      <c r="Z18" s="91"/>
      <c r="AA18" s="205"/>
      <c r="AB18" s="205"/>
      <c r="AC18" s="59"/>
      <c r="AD18" s="59"/>
      <c r="AE18" s="59"/>
      <c r="AF18" s="110"/>
    </row>
    <row r="19" spans="2:32" ht="28.5" customHeight="1" x14ac:dyDescent="0.2">
      <c r="B19" s="109"/>
      <c r="C19" s="210" t="s">
        <v>24</v>
      </c>
      <c r="D19" s="210"/>
      <c r="E19" s="210" t="s">
        <v>25</v>
      </c>
      <c r="F19" s="210"/>
      <c r="G19" s="210"/>
      <c r="H19" s="104" t="s">
        <v>26</v>
      </c>
      <c r="J19" s="211" t="s">
        <v>129</v>
      </c>
      <c r="K19" s="211"/>
      <c r="L19" s="211" t="s">
        <v>219</v>
      </c>
      <c r="M19" s="211"/>
      <c r="N19" s="211"/>
      <c r="O19" s="118" t="s">
        <v>220</v>
      </c>
      <c r="P19" s="110"/>
      <c r="R19" s="109"/>
      <c r="S19" s="91"/>
      <c r="T19" s="205"/>
      <c r="U19" s="205"/>
      <c r="V19" s="59"/>
      <c r="W19" s="59"/>
      <c r="X19" s="59"/>
      <c r="Z19" s="93"/>
      <c r="AA19" s="204"/>
      <c r="AB19" s="204"/>
      <c r="AC19" s="58"/>
      <c r="AD19" s="58"/>
      <c r="AE19" s="58"/>
      <c r="AF19" s="110"/>
    </row>
    <row r="20" spans="2:32" ht="28.5" customHeight="1" x14ac:dyDescent="0.2">
      <c r="B20" s="109"/>
      <c r="C20" s="215" t="s">
        <v>221</v>
      </c>
      <c r="D20" s="215"/>
      <c r="E20" s="215" t="s">
        <v>222</v>
      </c>
      <c r="F20" s="215"/>
      <c r="G20" s="215"/>
      <c r="H20" s="55" t="s">
        <v>223</v>
      </c>
      <c r="J20" s="216" t="s">
        <v>130</v>
      </c>
      <c r="K20" s="216"/>
      <c r="L20" s="216" t="s">
        <v>224</v>
      </c>
      <c r="M20" s="216"/>
      <c r="N20" s="216"/>
      <c r="O20" s="116" t="s">
        <v>220</v>
      </c>
      <c r="P20" s="110"/>
      <c r="R20" s="109"/>
      <c r="S20" s="93"/>
      <c r="T20" s="204"/>
      <c r="U20" s="204"/>
      <c r="V20" s="58"/>
      <c r="W20" s="58"/>
      <c r="X20" s="58"/>
      <c r="Z20" s="91"/>
      <c r="AA20" s="205"/>
      <c r="AB20" s="205"/>
      <c r="AC20" s="59"/>
      <c r="AD20" s="59"/>
      <c r="AE20" s="59"/>
      <c r="AF20" s="110"/>
    </row>
    <row r="21" spans="2:32" ht="28.5" customHeight="1" x14ac:dyDescent="0.2">
      <c r="B21" s="109"/>
      <c r="C21" s="216" t="s">
        <v>225</v>
      </c>
      <c r="D21" s="216"/>
      <c r="E21" s="216" t="s">
        <v>226</v>
      </c>
      <c r="F21" s="216"/>
      <c r="G21" s="216"/>
      <c r="H21" s="116" t="s">
        <v>227</v>
      </c>
      <c r="J21" s="215" t="s">
        <v>133</v>
      </c>
      <c r="K21" s="215"/>
      <c r="L21" s="215" t="s">
        <v>228</v>
      </c>
      <c r="M21" s="215"/>
      <c r="N21" s="215"/>
      <c r="O21" s="55" t="s">
        <v>263</v>
      </c>
      <c r="P21" s="110"/>
      <c r="R21" s="109"/>
      <c r="S21" s="91"/>
      <c r="T21" s="205"/>
      <c r="U21" s="205"/>
      <c r="V21" s="59"/>
      <c r="W21" s="59"/>
      <c r="X21" s="59"/>
      <c r="Y21" s="53"/>
      <c r="Z21" s="93"/>
      <c r="AA21" s="204"/>
      <c r="AB21" s="204"/>
      <c r="AC21" s="58"/>
      <c r="AD21" s="58"/>
      <c r="AE21" s="58"/>
      <c r="AF21" s="110"/>
    </row>
    <row r="22" spans="2:32" ht="28.5" customHeight="1" x14ac:dyDescent="0.2">
      <c r="B22" s="109"/>
      <c r="C22" s="212" t="s">
        <v>229</v>
      </c>
      <c r="D22" s="212"/>
      <c r="E22" s="212" t="s">
        <v>230</v>
      </c>
      <c r="F22" s="212"/>
      <c r="G22" s="212"/>
      <c r="H22" s="117" t="s">
        <v>204</v>
      </c>
      <c r="J22" s="213" t="s">
        <v>134</v>
      </c>
      <c r="K22" s="213"/>
      <c r="L22" s="213" t="s">
        <v>231</v>
      </c>
      <c r="M22" s="213"/>
      <c r="N22" s="213"/>
      <c r="O22" s="119" t="s">
        <v>204</v>
      </c>
      <c r="P22" s="110"/>
      <c r="R22" s="109"/>
      <c r="S22" s="93"/>
      <c r="T22" s="204"/>
      <c r="U22" s="204"/>
      <c r="V22" s="58"/>
      <c r="W22" s="58"/>
      <c r="X22" s="58"/>
      <c r="Z22" s="91"/>
      <c r="AA22" s="205"/>
      <c r="AB22" s="205"/>
      <c r="AC22" s="59"/>
      <c r="AD22" s="59"/>
      <c r="AE22" s="59"/>
      <c r="AF22" s="110"/>
    </row>
    <row r="23" spans="2:32" ht="28.5" customHeight="1" x14ac:dyDescent="0.2">
      <c r="B23" s="109"/>
      <c r="C23" s="215"/>
      <c r="D23" s="215"/>
      <c r="E23" s="215"/>
      <c r="F23" s="215"/>
      <c r="G23" s="215"/>
      <c r="H23" s="215"/>
      <c r="J23" s="219"/>
      <c r="K23" s="219"/>
      <c r="L23" s="219"/>
      <c r="M23" s="219"/>
      <c r="N23" s="219"/>
      <c r="O23" s="219"/>
      <c r="P23" s="110"/>
      <c r="R23" s="109"/>
      <c r="S23" s="91"/>
      <c r="T23" s="205"/>
      <c r="U23" s="205"/>
      <c r="V23" s="59"/>
      <c r="W23" s="59"/>
      <c r="X23" s="59"/>
      <c r="Z23" s="93"/>
      <c r="AA23" s="204"/>
      <c r="AB23" s="204"/>
      <c r="AC23" s="58"/>
      <c r="AD23" s="58"/>
      <c r="AE23" s="58"/>
      <c r="AF23" s="110"/>
    </row>
    <row r="24" spans="2:32" ht="28.5" customHeight="1" x14ac:dyDescent="0.2">
      <c r="B24" s="109"/>
      <c r="C24" s="90" t="s">
        <v>6</v>
      </c>
      <c r="D24" s="217" t="s">
        <v>7</v>
      </c>
      <c r="E24" s="217"/>
      <c r="F24" s="90" t="s">
        <v>8</v>
      </c>
      <c r="G24" s="90" t="s">
        <v>9</v>
      </c>
      <c r="H24" s="90" t="s">
        <v>58</v>
      </c>
      <c r="J24" s="92">
        <v>15</v>
      </c>
      <c r="K24" s="218" t="s">
        <v>253</v>
      </c>
      <c r="L24" s="218"/>
      <c r="M24" s="61">
        <v>3</v>
      </c>
      <c r="N24" s="61">
        <v>167</v>
      </c>
      <c r="O24" s="61" t="s">
        <v>254</v>
      </c>
      <c r="P24" s="110"/>
      <c r="R24" s="109"/>
      <c r="S24" s="93"/>
      <c r="T24" s="204"/>
      <c r="U24" s="204"/>
      <c r="V24" s="58"/>
      <c r="W24" s="58"/>
      <c r="X24" s="58"/>
      <c r="Y24" s="53"/>
      <c r="Z24" s="91"/>
      <c r="AA24" s="205"/>
      <c r="AB24" s="205"/>
      <c r="AC24" s="59"/>
      <c r="AD24" s="59"/>
      <c r="AE24" s="59"/>
      <c r="AF24" s="110"/>
    </row>
    <row r="25" spans="2:32" ht="28.5" customHeight="1" x14ac:dyDescent="0.2">
      <c r="B25" s="109"/>
      <c r="C25" s="60">
        <v>12</v>
      </c>
      <c r="D25" s="204" t="s">
        <v>234</v>
      </c>
      <c r="E25" s="204"/>
      <c r="F25" s="58">
        <v>4</v>
      </c>
      <c r="G25" s="58">
        <v>170</v>
      </c>
      <c r="H25" s="58" t="s">
        <v>214</v>
      </c>
      <c r="J25" s="91">
        <v>16</v>
      </c>
      <c r="K25" s="205" t="s">
        <v>232</v>
      </c>
      <c r="L25" s="205"/>
      <c r="M25" s="59">
        <v>3</v>
      </c>
      <c r="N25" s="59">
        <v>160</v>
      </c>
      <c r="O25" s="59" t="s">
        <v>233</v>
      </c>
      <c r="P25" s="110"/>
      <c r="R25" s="109"/>
      <c r="S25" s="91"/>
      <c r="T25" s="205"/>
      <c r="U25" s="205"/>
      <c r="V25" s="59"/>
      <c r="W25" s="59"/>
      <c r="X25" s="59"/>
      <c r="Z25" s="93"/>
      <c r="AA25" s="204"/>
      <c r="AB25" s="204"/>
      <c r="AC25" s="58"/>
      <c r="AD25" s="58"/>
      <c r="AE25" s="58"/>
      <c r="AF25" s="110"/>
    </row>
    <row r="26" spans="2:32" ht="28.5" customHeight="1" x14ac:dyDescent="0.2">
      <c r="B26" s="109"/>
      <c r="C26" s="91">
        <v>5</v>
      </c>
      <c r="D26" s="205" t="s">
        <v>236</v>
      </c>
      <c r="E26" s="205"/>
      <c r="F26" s="59">
        <v>3</v>
      </c>
      <c r="G26" s="59">
        <v>175</v>
      </c>
      <c r="H26" s="59" t="s">
        <v>237</v>
      </c>
      <c r="J26" s="93">
        <v>17</v>
      </c>
      <c r="K26" s="204" t="s">
        <v>235</v>
      </c>
      <c r="L26" s="204"/>
      <c r="M26" s="58">
        <v>2</v>
      </c>
      <c r="N26" s="58">
        <v>157</v>
      </c>
      <c r="O26" s="58" t="s">
        <v>233</v>
      </c>
      <c r="P26" s="110"/>
      <c r="R26" s="109"/>
      <c r="S26" s="93"/>
      <c r="T26" s="204"/>
      <c r="U26" s="204"/>
      <c r="V26" s="58"/>
      <c r="W26" s="58"/>
      <c r="X26" s="58"/>
      <c r="Y26" s="53"/>
      <c r="Z26" s="91"/>
      <c r="AA26" s="205"/>
      <c r="AB26" s="205"/>
      <c r="AC26" s="59"/>
      <c r="AD26" s="59"/>
      <c r="AE26" s="59"/>
      <c r="AF26" s="110"/>
    </row>
    <row r="27" spans="2:32" ht="28.5" customHeight="1" x14ac:dyDescent="0.2">
      <c r="B27" s="109"/>
      <c r="C27" s="93">
        <v>7</v>
      </c>
      <c r="D27" s="204" t="s">
        <v>243</v>
      </c>
      <c r="E27" s="204"/>
      <c r="F27" s="58">
        <v>2</v>
      </c>
      <c r="G27" s="58">
        <v>157</v>
      </c>
      <c r="H27" s="58" t="s">
        <v>244</v>
      </c>
      <c r="J27" s="91">
        <v>23</v>
      </c>
      <c r="K27" s="205" t="s">
        <v>242</v>
      </c>
      <c r="L27" s="205"/>
      <c r="M27" s="59">
        <v>3</v>
      </c>
      <c r="N27" s="59">
        <v>170</v>
      </c>
      <c r="O27" s="59" t="s">
        <v>237</v>
      </c>
      <c r="P27" s="110"/>
      <c r="R27" s="109"/>
      <c r="S27" s="91"/>
      <c r="T27" s="205"/>
      <c r="U27" s="205"/>
      <c r="V27" s="59"/>
      <c r="W27" s="59"/>
      <c r="X27" s="59"/>
      <c r="Z27" s="93"/>
      <c r="AA27" s="204"/>
      <c r="AB27" s="204"/>
      <c r="AC27" s="58"/>
      <c r="AD27" s="58"/>
      <c r="AE27" s="58"/>
      <c r="AF27" s="110"/>
    </row>
    <row r="28" spans="2:32" ht="28.5" customHeight="1" x14ac:dyDescent="0.2">
      <c r="B28" s="109"/>
      <c r="C28" s="91">
        <v>8</v>
      </c>
      <c r="D28" s="205" t="s">
        <v>205</v>
      </c>
      <c r="E28" s="205"/>
      <c r="F28" s="59">
        <v>2</v>
      </c>
      <c r="G28" s="59">
        <v>160</v>
      </c>
      <c r="H28" s="59" t="s">
        <v>206</v>
      </c>
      <c r="J28" s="93">
        <v>32</v>
      </c>
      <c r="K28" s="204" t="s">
        <v>247</v>
      </c>
      <c r="L28" s="204"/>
      <c r="M28" s="58">
        <v>2</v>
      </c>
      <c r="N28" s="58">
        <v>160</v>
      </c>
      <c r="O28" s="58" t="s">
        <v>248</v>
      </c>
      <c r="P28" s="110"/>
      <c r="R28" s="109"/>
      <c r="S28" s="93"/>
      <c r="T28" s="204"/>
      <c r="U28" s="204"/>
      <c r="V28" s="58"/>
      <c r="W28" s="58"/>
      <c r="X28" s="58"/>
      <c r="Y28" s="53"/>
      <c r="Z28" s="91"/>
      <c r="AA28" s="205"/>
      <c r="AB28" s="205"/>
      <c r="AC28" s="59"/>
      <c r="AD28" s="59"/>
      <c r="AE28" s="59"/>
      <c r="AF28" s="110"/>
    </row>
    <row r="29" spans="2:32" ht="28.5" customHeight="1" x14ac:dyDescent="0.2">
      <c r="B29" s="109"/>
      <c r="C29" s="93">
        <v>9</v>
      </c>
      <c r="D29" s="204" t="s">
        <v>246</v>
      </c>
      <c r="E29" s="204"/>
      <c r="F29" s="58">
        <v>2</v>
      </c>
      <c r="G29" s="58">
        <v>165</v>
      </c>
      <c r="H29" s="58" t="s">
        <v>208</v>
      </c>
      <c r="J29" s="91">
        <v>33</v>
      </c>
      <c r="K29" s="205" t="s">
        <v>251</v>
      </c>
      <c r="L29" s="205"/>
      <c r="M29" s="59">
        <v>2</v>
      </c>
      <c r="N29" s="59">
        <v>167</v>
      </c>
      <c r="O29" s="59" t="s">
        <v>252</v>
      </c>
      <c r="P29" s="110"/>
      <c r="R29" s="109"/>
      <c r="S29" s="91"/>
      <c r="T29" s="205"/>
      <c r="U29" s="205"/>
      <c r="V29" s="59"/>
      <c r="W29" s="59"/>
      <c r="X29" s="59"/>
      <c r="Z29" s="93"/>
      <c r="AA29" s="204"/>
      <c r="AB29" s="204"/>
      <c r="AC29" s="58"/>
      <c r="AD29" s="58"/>
      <c r="AE29" s="58"/>
      <c r="AF29" s="110"/>
    </row>
    <row r="30" spans="2:32" ht="28.5" customHeight="1" x14ac:dyDescent="0.2">
      <c r="B30" s="109"/>
      <c r="C30" s="91">
        <v>11</v>
      </c>
      <c r="D30" s="205" t="s">
        <v>249</v>
      </c>
      <c r="E30" s="205"/>
      <c r="F30" s="59">
        <v>3</v>
      </c>
      <c r="G30" s="59">
        <v>160</v>
      </c>
      <c r="H30" s="59" t="s">
        <v>250</v>
      </c>
      <c r="J30" s="93"/>
      <c r="K30" s="204"/>
      <c r="L30" s="204"/>
      <c r="M30" s="58"/>
      <c r="N30" s="58"/>
      <c r="O30" s="58"/>
      <c r="P30" s="110"/>
      <c r="R30" s="109"/>
      <c r="S30" s="93"/>
      <c r="T30" s="204"/>
      <c r="U30" s="204"/>
      <c r="V30" s="58"/>
      <c r="W30" s="58"/>
      <c r="X30" s="58"/>
      <c r="Y30" s="53"/>
      <c r="Z30" s="91"/>
      <c r="AA30" s="205"/>
      <c r="AB30" s="205"/>
      <c r="AC30" s="59"/>
      <c r="AD30" s="59"/>
      <c r="AE30" s="59"/>
      <c r="AF30" s="110"/>
    </row>
    <row r="31" spans="2:32" ht="28.5" customHeight="1" x14ac:dyDescent="0.2">
      <c r="B31" s="109"/>
      <c r="C31" s="94">
        <v>13</v>
      </c>
      <c r="D31" s="222" t="s">
        <v>207</v>
      </c>
      <c r="E31" s="222"/>
      <c r="F31" s="57">
        <v>2</v>
      </c>
      <c r="G31" s="57">
        <v>155</v>
      </c>
      <c r="H31" s="57" t="s">
        <v>208</v>
      </c>
      <c r="J31" s="95"/>
      <c r="K31" s="223"/>
      <c r="L31" s="223"/>
      <c r="M31" s="56"/>
      <c r="N31" s="56"/>
      <c r="O31" s="56"/>
      <c r="P31" s="110"/>
      <c r="R31" s="109"/>
      <c r="S31" s="95"/>
      <c r="T31" s="223"/>
      <c r="U31" s="223"/>
      <c r="V31" s="56"/>
      <c r="W31" s="56"/>
      <c r="X31" s="56"/>
      <c r="Z31" s="94"/>
      <c r="AA31" s="222"/>
      <c r="AB31" s="222"/>
      <c r="AC31" s="57"/>
      <c r="AD31" s="57"/>
      <c r="AE31" s="57"/>
      <c r="AF31" s="110"/>
    </row>
    <row r="32" spans="2:32" ht="15" customHeight="1" thickBot="1" x14ac:dyDescent="0.25">
      <c r="B32" s="111"/>
      <c r="C32" s="112"/>
      <c r="D32" s="251"/>
      <c r="E32" s="251"/>
      <c r="F32" s="113"/>
      <c r="G32" s="113"/>
      <c r="H32" s="113"/>
      <c r="I32" s="114"/>
      <c r="J32" s="112"/>
      <c r="K32" s="251"/>
      <c r="L32" s="251"/>
      <c r="M32" s="113"/>
      <c r="N32" s="113"/>
      <c r="O32" s="113"/>
      <c r="P32" s="115"/>
      <c r="R32" s="111"/>
      <c r="S32" s="112"/>
      <c r="T32" s="251"/>
      <c r="U32" s="251"/>
      <c r="V32" s="113"/>
      <c r="W32" s="113"/>
      <c r="X32" s="113"/>
      <c r="Y32" s="114"/>
      <c r="Z32" s="112"/>
      <c r="AA32" s="251"/>
      <c r="AB32" s="251"/>
      <c r="AC32" s="113"/>
      <c r="AD32" s="113"/>
      <c r="AE32" s="113"/>
      <c r="AF32" s="115"/>
    </row>
    <row r="33" spans="4:31" ht="18" thickTop="1" x14ac:dyDescent="0.2">
      <c r="D33" s="221"/>
      <c r="E33" s="221"/>
      <c r="F33" s="51"/>
      <c r="H33" s="51"/>
      <c r="K33" s="221"/>
      <c r="L33" s="221"/>
      <c r="M33" s="51"/>
      <c r="O33" s="51"/>
      <c r="T33" s="221"/>
      <c r="U33" s="221"/>
      <c r="V33" s="51"/>
      <c r="X33" s="51"/>
      <c r="AA33" s="221"/>
      <c r="AB33" s="221"/>
      <c r="AC33" s="51"/>
      <c r="AE33" s="51"/>
    </row>
  </sheetData>
  <mergeCells count="109">
    <mergeCell ref="C1:D1"/>
    <mergeCell ref="E1:P1"/>
    <mergeCell ref="S1:T1"/>
    <mergeCell ref="U1:AF1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  <mergeCell ref="S6:X6"/>
    <mergeCell ref="Z6:AE6"/>
    <mergeCell ref="T7:U7"/>
    <mergeCell ref="AA7:AB7"/>
    <mergeCell ref="T8:U8"/>
    <mergeCell ref="AA13:AB13"/>
    <mergeCell ref="T14:U14"/>
    <mergeCell ref="AA14:AB14"/>
    <mergeCell ref="AA8:AB8"/>
    <mergeCell ref="T9:U9"/>
    <mergeCell ref="AA9:AB9"/>
    <mergeCell ref="T10:U10"/>
    <mergeCell ref="AA10:AB10"/>
    <mergeCell ref="T11:U11"/>
    <mergeCell ref="AA11:AB11"/>
    <mergeCell ref="C20:D20"/>
    <mergeCell ref="E20:G20"/>
    <mergeCell ref="J20:K20"/>
    <mergeCell ref="L20:N20"/>
    <mergeCell ref="T20:U20"/>
    <mergeCell ref="AA20:AB20"/>
    <mergeCell ref="T18:U18"/>
    <mergeCell ref="AA18:AB18"/>
    <mergeCell ref="C19:D19"/>
    <mergeCell ref="E19:G19"/>
    <mergeCell ref="J19:K19"/>
    <mergeCell ref="L19:N19"/>
    <mergeCell ref="T19:U19"/>
    <mergeCell ref="AA19:AB19"/>
    <mergeCell ref="C6:O18"/>
    <mergeCell ref="T15:U15"/>
    <mergeCell ref="AA15:AB15"/>
    <mergeCell ref="T16:U16"/>
    <mergeCell ref="AA16:AB16"/>
    <mergeCell ref="T17:U17"/>
    <mergeCell ref="AA17:AB17"/>
    <mergeCell ref="T12:U12"/>
    <mergeCell ref="AA12:AB12"/>
    <mergeCell ref="T13:U13"/>
    <mergeCell ref="C22:D22"/>
    <mergeCell ref="E22:G22"/>
    <mergeCell ref="J22:K22"/>
    <mergeCell ref="L22:N22"/>
    <mergeCell ref="T22:U22"/>
    <mergeCell ref="AA22:AB22"/>
    <mergeCell ref="C21:D21"/>
    <mergeCell ref="E21:G21"/>
    <mergeCell ref="J21:K21"/>
    <mergeCell ref="L21:N21"/>
    <mergeCell ref="T21:U21"/>
    <mergeCell ref="AA21:AB21"/>
    <mergeCell ref="D25:E25"/>
    <mergeCell ref="K25:L25"/>
    <mergeCell ref="T25:U25"/>
    <mergeCell ref="AA25:AB25"/>
    <mergeCell ref="D26:E26"/>
    <mergeCell ref="K26:L26"/>
    <mergeCell ref="T26:U26"/>
    <mergeCell ref="AA26:AB26"/>
    <mergeCell ref="C23:H23"/>
    <mergeCell ref="J23:O23"/>
    <mergeCell ref="T23:U23"/>
    <mergeCell ref="AA23:AB23"/>
    <mergeCell ref="D24:E24"/>
    <mergeCell ref="K24:L24"/>
    <mergeCell ref="T24:U24"/>
    <mergeCell ref="AA24:AB24"/>
    <mergeCell ref="D29:E29"/>
    <mergeCell ref="K29:L29"/>
    <mergeCell ref="T29:U29"/>
    <mergeCell ref="AA29:AB29"/>
    <mergeCell ref="D30:E30"/>
    <mergeCell ref="K30:L30"/>
    <mergeCell ref="T30:U30"/>
    <mergeCell ref="AA30:AB30"/>
    <mergeCell ref="D27:E27"/>
    <mergeCell ref="K27:L27"/>
    <mergeCell ref="T27:U27"/>
    <mergeCell ref="AA27:AB27"/>
    <mergeCell ref="D28:E28"/>
    <mergeCell ref="K28:L28"/>
    <mergeCell ref="T28:U28"/>
    <mergeCell ref="AA28:AB28"/>
    <mergeCell ref="D33:E33"/>
    <mergeCell ref="K33:L33"/>
    <mergeCell ref="T33:U33"/>
    <mergeCell ref="AA33:AB33"/>
    <mergeCell ref="D31:E31"/>
    <mergeCell ref="K31:L31"/>
    <mergeCell ref="T31:U31"/>
    <mergeCell ref="AA31:AB31"/>
    <mergeCell ref="D32:E32"/>
    <mergeCell ref="K32:L32"/>
    <mergeCell ref="T32:U32"/>
    <mergeCell ref="AA32:AB32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【入力】チーム基本情報（男子）</vt:lpstr>
      <vt:lpstr>【入力】スタッフ・選手（男子）</vt:lpstr>
      <vt:lpstr>【当日】エントリー表（男子）</vt:lpstr>
      <vt:lpstr>【当日】メンバー表（男子）</vt:lpstr>
      <vt:lpstr>【男子】パンフレット</vt:lpstr>
      <vt:lpstr>【見本】チーム基本情報</vt:lpstr>
      <vt:lpstr>【見本】スタッフ・選手</vt:lpstr>
      <vt:lpstr>【見本】パンフレット（男子）</vt:lpstr>
      <vt:lpstr>【見本】スタッフ・選手!Print_Area</vt:lpstr>
      <vt:lpstr>【見本】チーム基本情報!Print_Area</vt:lpstr>
      <vt:lpstr>'【見本】パンフレット（男子）'!Print_Area</vt:lpstr>
      <vt:lpstr>【男子】パンフレット!Print_Area</vt:lpstr>
      <vt:lpstr>'【当日】エントリー表（男子）'!Print_Area</vt:lpstr>
      <vt:lpstr>'【当日】メンバー表（男子）'!Print_Area</vt:lpstr>
      <vt:lpstr>'【入力】スタッフ・選手（男子）'!Print_Area</vt:lpstr>
      <vt:lpstr>'【入力】チーム基本情報（男子）'!Print_Area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松尾 晋典</cp:lastModifiedBy>
  <cp:lastPrinted>2024-10-13T06:50:56Z</cp:lastPrinted>
  <dcterms:created xsi:type="dcterms:W3CDTF">2007-09-23T09:23:26Z</dcterms:created>
  <dcterms:modified xsi:type="dcterms:W3CDTF">2024-10-13T06:51:23Z</dcterms:modified>
</cp:coreProperties>
</file>