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14880" windowHeight="6600" tabRatio="671" activeTab="0"/>
  </bookViews>
  <sheets>
    <sheet name="男子組み合わせ" sheetId="1" r:id="rId1"/>
    <sheet name="女子組み合わせ" sheetId="2" r:id="rId2"/>
    <sheet name="男子結果" sheetId="3" r:id="rId3"/>
    <sheet name="女子結果" sheetId="4" r:id="rId4"/>
  </sheets>
  <definedNames/>
  <calcPr fullCalcOnLoad="1"/>
</workbook>
</file>

<file path=xl/sharedStrings.xml><?xml version="1.0" encoding="utf-8"?>
<sst xmlns="http://schemas.openxmlformats.org/spreadsheetml/2006/main" count="826" uniqueCount="520">
  <si>
    <t>徳山大学</t>
  </si>
  <si>
    <t>倉敷芸術科学大学</t>
  </si>
  <si>
    <t>広島修道大学</t>
  </si>
  <si>
    <t>広島文教女子大学</t>
  </si>
  <si>
    <t>広島大学</t>
  </si>
  <si>
    <t>下関市立大学</t>
  </si>
  <si>
    <t>山口大学</t>
  </si>
  <si>
    <t>岡山大学</t>
  </si>
  <si>
    <t>島根大学</t>
  </si>
  <si>
    <t>広島文化学園大学</t>
  </si>
  <si>
    <t>環太平洋大学</t>
  </si>
  <si>
    <t>勝点</t>
  </si>
  <si>
    <t>1位</t>
  </si>
  <si>
    <t>2位</t>
  </si>
  <si>
    <t>3位</t>
  </si>
  <si>
    <t>4位</t>
  </si>
  <si>
    <t>5位</t>
  </si>
  <si>
    <t>6位</t>
  </si>
  <si>
    <t>7位</t>
  </si>
  <si>
    <t>8位</t>
  </si>
  <si>
    <t>B1</t>
  </si>
  <si>
    <t>徳山大学</t>
  </si>
  <si>
    <t>≪男子結果≫</t>
  </si>
  <si>
    <t>（</t>
  </si>
  <si>
    <t>）</t>
  </si>
  <si>
    <t>（</t>
  </si>
  <si>
    <t>（</t>
  </si>
  <si>
    <t>）</t>
  </si>
  <si>
    <t>A3</t>
  </si>
  <si>
    <t>）</t>
  </si>
  <si>
    <t>B3</t>
  </si>
  <si>
    <t>A4</t>
  </si>
  <si>
    <t>B4</t>
  </si>
  <si>
    <t>B5</t>
  </si>
  <si>
    <t>1～4位決定リーグ</t>
  </si>
  <si>
    <t>5～8位決定リーグ</t>
  </si>
  <si>
    <t>男子</t>
  </si>
  <si>
    <t>優   勝</t>
  </si>
  <si>
    <t>1～4位リーグ</t>
  </si>
  <si>
    <t>準優勝</t>
  </si>
  <si>
    <t>３   位</t>
  </si>
  <si>
    <t>４   位</t>
  </si>
  <si>
    <t>５   位</t>
  </si>
  <si>
    <t>5～8位リーグ</t>
  </si>
  <si>
    <t>６   位</t>
  </si>
  <si>
    <t>７   位</t>
  </si>
  <si>
    <t>８   位</t>
  </si>
  <si>
    <t>名前</t>
  </si>
  <si>
    <t>番号</t>
  </si>
  <si>
    <t>最優秀選手賞</t>
  </si>
  <si>
    <t>敢闘賞</t>
  </si>
  <si>
    <t>得点王</t>
  </si>
  <si>
    <t>３Ｐ王</t>
  </si>
  <si>
    <t>リバウンド王</t>
  </si>
  <si>
    <t>試合方法</t>
  </si>
  <si>
    <t>　　　ゴールアベレージ＝総得点÷総失点</t>
  </si>
  <si>
    <t>C5</t>
  </si>
  <si>
    <t>女子</t>
  </si>
  <si>
    <t>試合方法</t>
  </si>
  <si>
    <t>　　　ゴールアベレージ＝総得点÷総失点</t>
  </si>
  <si>
    <t>）</t>
  </si>
  <si>
    <t>（</t>
  </si>
  <si>
    <t>A1</t>
  </si>
  <si>
    <t>６   位</t>
  </si>
  <si>
    <t>）</t>
  </si>
  <si>
    <t>（</t>
  </si>
  <si>
    <t>A5</t>
  </si>
  <si>
    <t>広島文化学園大学</t>
  </si>
  <si>
    <t>広島文教女子大学</t>
  </si>
  <si>
    <t>川崎医療福祉大学</t>
  </si>
  <si>
    <t>環太平洋大学</t>
  </si>
  <si>
    <t>倉敷芸術科学大学</t>
  </si>
  <si>
    <t>リーグの順位決定方式は、勝者2点・敗者1点・棄権0点とした勝ち点制によるものとする。勝ち点の同じチームが2チーム生じた時は、2チーム間の勝者を上位とし、勝ち点の同じチームが3チーム生じた時は、3チーム間のゲームにおけるゴールアベレージにより決定する。</t>
  </si>
  <si>
    <t>3P王</t>
  </si>
  <si>
    <t>第43回　中国大学バスケットボール選手権春季優勝大会</t>
  </si>
  <si>
    <t>≪女子結果≫</t>
  </si>
  <si>
    <t>A1</t>
  </si>
  <si>
    <t>B1</t>
  </si>
  <si>
    <t>C1</t>
  </si>
  <si>
    <t>5月3日（金）　倉敷水島緑地福田公園体育館（A,B,C）</t>
  </si>
  <si>
    <t>岡山理科大学</t>
  </si>
  <si>
    <t>島根大学</t>
  </si>
  <si>
    <t>山口大学</t>
  </si>
  <si>
    <t>広島文教女子大学</t>
  </si>
  <si>
    <t>A3</t>
  </si>
  <si>
    <t>B3</t>
  </si>
  <si>
    <t>C3</t>
  </si>
  <si>
    <t>C4</t>
  </si>
  <si>
    <t>下関市立大学</t>
  </si>
  <si>
    <t>岡山大学</t>
  </si>
  <si>
    <t>岡山理科大学</t>
  </si>
  <si>
    <t>徳山大学</t>
  </si>
  <si>
    <t>倉敷芸術科学大学</t>
  </si>
  <si>
    <t>島根大学</t>
  </si>
  <si>
    <t>川崎医療福祉大学</t>
  </si>
  <si>
    <t>広島大学</t>
  </si>
  <si>
    <t>下関市立大学</t>
  </si>
  <si>
    <t>A2</t>
  </si>
  <si>
    <t>B2</t>
  </si>
  <si>
    <t>C2</t>
  </si>
  <si>
    <t>環太平洋大学</t>
  </si>
  <si>
    <t>島根県立大学</t>
  </si>
  <si>
    <t>下関市立大学</t>
  </si>
  <si>
    <t>鳥取大学</t>
  </si>
  <si>
    <t>梅光学院大学</t>
  </si>
  <si>
    <t>川崎医療福祉大学</t>
  </si>
  <si>
    <t>A4</t>
  </si>
  <si>
    <t>A5</t>
  </si>
  <si>
    <t>B5</t>
  </si>
  <si>
    <t>A6</t>
  </si>
  <si>
    <t>岡山大学</t>
  </si>
  <si>
    <t>広島工業大学</t>
  </si>
  <si>
    <t>岡山理科大学</t>
  </si>
  <si>
    <t>島根県立大学</t>
  </si>
  <si>
    <t>鳥取大学</t>
  </si>
  <si>
    <t>環太平洋大学</t>
  </si>
  <si>
    <t>広島経済大学</t>
  </si>
  <si>
    <t>島根大学</t>
  </si>
  <si>
    <t>B6</t>
  </si>
  <si>
    <t>C6</t>
  </si>
  <si>
    <t>岡山理科大学</t>
  </si>
  <si>
    <t>川崎医療福祉大学</t>
  </si>
  <si>
    <t>広島修道大学</t>
  </si>
  <si>
    <t>山口大学</t>
  </si>
  <si>
    <t>第43回 中国大学バスケットボール選手権春季優勝大会 組み合わせ表</t>
  </si>
  <si>
    <t>男　子</t>
  </si>
  <si>
    <t>女　子</t>
  </si>
  <si>
    <t>男子1～4位リーグ勝敗表</t>
  </si>
  <si>
    <t>①</t>
  </si>
  <si>
    <t>環太平洋大学</t>
  </si>
  <si>
    <t>予選リーグa</t>
  </si>
  <si>
    <t>女子1～4位リーグ勝敗表</t>
  </si>
  <si>
    <t>①</t>
  </si>
  <si>
    <t>②</t>
  </si>
  <si>
    <t>③</t>
  </si>
  <si>
    <t>環太平洋大学</t>
  </si>
  <si>
    <t>予選リーグA</t>
  </si>
  <si>
    <t>②</t>
  </si>
  <si>
    <t>下関市立大学</t>
  </si>
  <si>
    <t>①</t>
  </si>
  <si>
    <t>a1</t>
  </si>
  <si>
    <t>a2</t>
  </si>
  <si>
    <t>島根県立大学</t>
  </si>
  <si>
    <t>③</t>
  </si>
  <si>
    <t>岡山大学</t>
  </si>
  <si>
    <t>③</t>
  </si>
  <si>
    <t>1位チーム</t>
  </si>
  <si>
    <t>鳥取大学</t>
  </si>
  <si>
    <t>④</t>
  </si>
  <si>
    <t>広島文化学園大学</t>
  </si>
  <si>
    <t>予選リーグb</t>
  </si>
  <si>
    <t>④</t>
  </si>
  <si>
    <t>⑤</t>
  </si>
  <si>
    <t>⑥</t>
  </si>
  <si>
    <t>下関市立大学</t>
  </si>
  <si>
    <t>男子5～8位リーグ勝敗表</t>
  </si>
  <si>
    <t>⑤</t>
  </si>
  <si>
    <t>岡山理科大学</t>
  </si>
  <si>
    <t>④</t>
  </si>
  <si>
    <t>b1</t>
  </si>
  <si>
    <t>女子5～8位リーグ勝敗表</t>
  </si>
  <si>
    <t>⑤</t>
  </si>
  <si>
    <t>b2</t>
  </si>
  <si>
    <t>広島修道大学</t>
  </si>
  <si>
    <t>予選リーグB</t>
  </si>
  <si>
    <t>⑥</t>
  </si>
  <si>
    <t>⑥</t>
  </si>
  <si>
    <t>川崎医療福祉大学</t>
  </si>
  <si>
    <t>⑦</t>
  </si>
  <si>
    <t>倉敷芸術科学大学</t>
  </si>
  <si>
    <t>予選リーグC</t>
  </si>
  <si>
    <t>⑦</t>
  </si>
  <si>
    <t>⑧</t>
  </si>
  <si>
    <t>⑨</t>
  </si>
  <si>
    <t>⑧</t>
  </si>
  <si>
    <t>島根大学</t>
  </si>
  <si>
    <t>⑦</t>
  </si>
  <si>
    <t>c1</t>
  </si>
  <si>
    <t>⑧</t>
  </si>
  <si>
    <t>c2</t>
  </si>
  <si>
    <t>倉敷芸術科学大学</t>
  </si>
  <si>
    <t>リーグ等組み合わせ</t>
  </si>
  <si>
    <t>⑨</t>
  </si>
  <si>
    <t>山口大学</t>
  </si>
  <si>
    <t>⑨</t>
  </si>
  <si>
    <t>広島文化学園大学</t>
  </si>
  <si>
    <t>日程</t>
  </si>
  <si>
    <t>時間</t>
  </si>
  <si>
    <t>A</t>
  </si>
  <si>
    <t>B</t>
  </si>
  <si>
    <t>C</t>
  </si>
  <si>
    <t>備考</t>
  </si>
  <si>
    <t>⑩</t>
  </si>
  <si>
    <t>広島文教女子大学</t>
  </si>
  <si>
    <t>予選リーグd</t>
  </si>
  <si>
    <t>B</t>
  </si>
  <si>
    <t>2-3</t>
  </si>
  <si>
    <t>5-4</t>
  </si>
  <si>
    <t>8-7</t>
  </si>
  <si>
    <t>男子予選リーグ</t>
  </si>
  <si>
    <t>⑩</t>
  </si>
  <si>
    <t>⑪</t>
  </si>
  <si>
    <t>⑫</t>
  </si>
  <si>
    <t>④-⑤</t>
  </si>
  <si>
    <t>⑧-⑨</t>
  </si>
  <si>
    <t>⑩-⑪</t>
  </si>
  <si>
    <t>女子予選リーグ</t>
  </si>
  <si>
    <t>岡山大学</t>
  </si>
  <si>
    <t>予選リーグC</t>
  </si>
  <si>
    <t>11-12</t>
  </si>
  <si>
    <t>16-15</t>
  </si>
  <si>
    <t>d1</t>
  </si>
  <si>
    <t>②-③</t>
  </si>
  <si>
    <t>⑤-⑥</t>
  </si>
  <si>
    <t>⑦-⑧</t>
  </si>
  <si>
    <t>3-4</t>
  </si>
  <si>
    <t>2-5</t>
  </si>
  <si>
    <t>d2</t>
  </si>
  <si>
    <t>⑪-⑫</t>
  </si>
  <si>
    <t>広島経済大学</t>
  </si>
  <si>
    <t>7-6</t>
  </si>
  <si>
    <t>12-13</t>
  </si>
  <si>
    <t>15-14</t>
  </si>
  <si>
    <t>⑫</t>
  </si>
  <si>
    <t>広島大学</t>
  </si>
  <si>
    <t>⑫</t>
  </si>
  <si>
    <t>①-②</t>
  </si>
  <si>
    <t>4-2</t>
  </si>
  <si>
    <t>5-3</t>
  </si>
  <si>
    <r>
      <t xml:space="preserve">  </t>
    </r>
    <r>
      <rPr>
        <b/>
        <u val="double"/>
        <sz val="14"/>
        <rFont val="ＭＳ Ｐゴシック"/>
        <family val="3"/>
      </rPr>
      <t>7-12</t>
    </r>
  </si>
  <si>
    <t>⑥-④</t>
  </si>
  <si>
    <t>⑨-⑦</t>
  </si>
  <si>
    <t>⑧-⑪</t>
  </si>
  <si>
    <t>島根大学</t>
  </si>
  <si>
    <t>6-8</t>
  </si>
  <si>
    <t>13-11</t>
  </si>
  <si>
    <t>14-16</t>
  </si>
  <si>
    <t>③-①</t>
  </si>
  <si>
    <t>⑫-⑩</t>
  </si>
  <si>
    <t>②-⑤</t>
  </si>
  <si>
    <t>B1B2決定</t>
  </si>
  <si>
    <t>C1C2決定</t>
  </si>
  <si>
    <r>
      <t xml:space="preserve">  </t>
    </r>
    <r>
      <rPr>
        <b/>
        <u val="double"/>
        <sz val="14"/>
        <rFont val="ＭＳ Ｐゴシック"/>
        <family val="3"/>
      </rPr>
      <t>◆-15</t>
    </r>
  </si>
  <si>
    <t>予選リーグ1位vsシード</t>
  </si>
  <si>
    <t>a2-b2</t>
  </si>
  <si>
    <t>c2-d2</t>
  </si>
  <si>
    <t>女子1部5～8</t>
  </si>
  <si>
    <t>山口大学</t>
  </si>
  <si>
    <t>予選リーグD</t>
  </si>
  <si>
    <t>A1A2決定</t>
  </si>
  <si>
    <t>D1D2決定</t>
  </si>
  <si>
    <t>a1-b1</t>
  </si>
  <si>
    <t>c1-d1</t>
  </si>
  <si>
    <t>女子1部1～4</t>
  </si>
  <si>
    <t>A2-B2</t>
  </si>
  <si>
    <t>C2-D2</t>
  </si>
  <si>
    <t>男子1部5～8</t>
  </si>
  <si>
    <t>c2-a2</t>
  </si>
  <si>
    <t>d2-b2</t>
  </si>
  <si>
    <t>A1-B1</t>
  </si>
  <si>
    <t>C1-D1</t>
  </si>
  <si>
    <t>男子1部1～4</t>
  </si>
  <si>
    <t>c1-a1</t>
  </si>
  <si>
    <t>d1-b1</t>
  </si>
  <si>
    <t>C2-A2</t>
  </si>
  <si>
    <t>D2-B2</t>
  </si>
  <si>
    <t>a2-d2</t>
  </si>
  <si>
    <t>b2-c2</t>
  </si>
  <si>
    <t>広島工業大学</t>
  </si>
  <si>
    <t>C1-A1</t>
  </si>
  <si>
    <t>D1-B1</t>
  </si>
  <si>
    <t>a1-d1</t>
  </si>
  <si>
    <t>b1-c1</t>
  </si>
  <si>
    <t>A2-D2</t>
  </si>
  <si>
    <t>B2-C2</t>
  </si>
  <si>
    <t>A1-D1</t>
  </si>
  <si>
    <t>B1-C1</t>
  </si>
  <si>
    <t>A・B・Cコート</t>
  </si>
  <si>
    <t>倉敷水島緑地福田公園体育館</t>
  </si>
  <si>
    <t>第42回中国大学優勝大会順位</t>
  </si>
  <si>
    <t>広島大学</t>
  </si>
  <si>
    <t>80-64</t>
  </si>
  <si>
    <t>64-80</t>
  </si>
  <si>
    <t>49-59</t>
  </si>
  <si>
    <t>59-49</t>
  </si>
  <si>
    <t>95-77</t>
  </si>
  <si>
    <t>77-95</t>
  </si>
  <si>
    <t>32-73</t>
  </si>
  <si>
    <t>73-32</t>
  </si>
  <si>
    <t>116-27</t>
  </si>
  <si>
    <t>27-116</t>
  </si>
  <si>
    <t>34-111</t>
  </si>
  <si>
    <t>111-34</t>
  </si>
  <si>
    <t>115-35</t>
  </si>
  <si>
    <t>35-115</t>
  </si>
  <si>
    <t>63-46</t>
  </si>
  <si>
    <t>46-63</t>
  </si>
  <si>
    <t>55-94</t>
  </si>
  <si>
    <t>94-55</t>
  </si>
  <si>
    <t>81-97</t>
  </si>
  <si>
    <t>97-81</t>
  </si>
  <si>
    <t>94-69</t>
  </si>
  <si>
    <t>94-69</t>
  </si>
  <si>
    <t>65-98</t>
  </si>
  <si>
    <t>98-65</t>
  </si>
  <si>
    <t>5月3日（水）　倉敷水島緑地福田公園体育館（A,B,C）</t>
  </si>
  <si>
    <t>5月4日（木）　倉敷水島緑地福田公園体育館（A,B,C）</t>
  </si>
  <si>
    <t>A1</t>
  </si>
  <si>
    <t>C1</t>
  </si>
  <si>
    <t>A2</t>
  </si>
  <si>
    <t>B2</t>
  </si>
  <si>
    <t>C2</t>
  </si>
  <si>
    <t>C5</t>
  </si>
  <si>
    <t>A6</t>
  </si>
  <si>
    <t>B6</t>
  </si>
  <si>
    <t>5月4日（木）　倉敷水島緑地福田公園体育館（A,B,C）</t>
  </si>
  <si>
    <t>A3</t>
  </si>
  <si>
    <t>B3</t>
  </si>
  <si>
    <t>A4</t>
  </si>
  <si>
    <t>B4</t>
  </si>
  <si>
    <t>C4</t>
  </si>
  <si>
    <t>鳥取大学</t>
  </si>
  <si>
    <t>環太平洋大学</t>
  </si>
  <si>
    <t>下関市立大学</t>
  </si>
  <si>
    <t>島根県立大学</t>
  </si>
  <si>
    <t>川崎医療福祉大学</t>
  </si>
  <si>
    <t>広島経済大学</t>
  </si>
  <si>
    <t>広島修道大学</t>
  </si>
  <si>
    <t>梅光学院大学</t>
  </si>
  <si>
    <t>島根大学</t>
  </si>
  <si>
    <t>岡山大学</t>
  </si>
  <si>
    <t>山口大学</t>
  </si>
  <si>
    <t>広島工業大学</t>
  </si>
  <si>
    <t>広島文化学園大学</t>
  </si>
  <si>
    <t>広島大学B</t>
  </si>
  <si>
    <t>岡山理科大学</t>
  </si>
  <si>
    <t>徳山大学</t>
  </si>
  <si>
    <t>広島大学</t>
  </si>
  <si>
    <t>広島文化学園大学</t>
  </si>
  <si>
    <t>岡山大学</t>
  </si>
  <si>
    <t>広島大学</t>
  </si>
  <si>
    <t>下関市立大学</t>
  </si>
  <si>
    <t>岡山理科大学</t>
  </si>
  <si>
    <t>123-19</t>
  </si>
  <si>
    <t>19-123</t>
  </si>
  <si>
    <t>53-68</t>
  </si>
  <si>
    <t>68-53</t>
  </si>
  <si>
    <t>54-92</t>
  </si>
  <si>
    <t>92-54</t>
  </si>
  <si>
    <t>83-65</t>
  </si>
  <si>
    <t>65-83</t>
  </si>
  <si>
    <t>98-75</t>
  </si>
  <si>
    <t>75-98</t>
  </si>
  <si>
    <t>122-38</t>
  </si>
  <si>
    <t>38-122</t>
  </si>
  <si>
    <t>89-39</t>
  </si>
  <si>
    <t>39-89</t>
  </si>
  <si>
    <t>77-57</t>
  </si>
  <si>
    <t>57-77</t>
  </si>
  <si>
    <t>＊練習マッチ</t>
  </si>
  <si>
    <t>102-53</t>
  </si>
  <si>
    <t>53-102</t>
  </si>
  <si>
    <t>82-60</t>
  </si>
  <si>
    <t>60-82</t>
  </si>
  <si>
    <t>74-77</t>
  </si>
  <si>
    <t>77-74</t>
  </si>
  <si>
    <t>126-40</t>
  </si>
  <si>
    <t>40-126</t>
  </si>
  <si>
    <t>86-58</t>
  </si>
  <si>
    <t>58-86</t>
  </si>
  <si>
    <t>岡山大学</t>
  </si>
  <si>
    <t>広島修道大学</t>
  </si>
  <si>
    <t>環太平洋大学</t>
  </si>
  <si>
    <t>広島工業大学</t>
  </si>
  <si>
    <t>5月5日（金）　倉敷水島緑地福田公園体育館（A,B）</t>
  </si>
  <si>
    <t>A2</t>
  </si>
  <si>
    <t>B2</t>
  </si>
  <si>
    <t>倉敷芸術科学大学</t>
  </si>
  <si>
    <t>広島文化学園大学</t>
  </si>
  <si>
    <t>広島大学</t>
  </si>
  <si>
    <t>5月5日（金）　倉敷水島緑地福田公園体育館（A,B）</t>
  </si>
  <si>
    <t>岡山大学</t>
  </si>
  <si>
    <t>徳山大学</t>
  </si>
  <si>
    <t>島根大学</t>
  </si>
  <si>
    <t>川崎医療福祉大学</t>
  </si>
  <si>
    <t>広島文化学園大学</t>
  </si>
  <si>
    <t>倉敷芸術科学大学</t>
  </si>
  <si>
    <t>広島大学</t>
  </si>
  <si>
    <t>104-44</t>
  </si>
  <si>
    <t>44-104</t>
  </si>
  <si>
    <t>24-107</t>
  </si>
  <si>
    <t>107-24</t>
  </si>
  <si>
    <t>95-30</t>
  </si>
  <si>
    <t>30-95</t>
  </si>
  <si>
    <t>90-56</t>
  </si>
  <si>
    <t>56-90</t>
  </si>
  <si>
    <t>環太平洋大学</t>
  </si>
  <si>
    <t>広島文化学園大学</t>
  </si>
  <si>
    <t>倉敷芸術科学大学</t>
  </si>
  <si>
    <t>広島大学</t>
  </si>
  <si>
    <t>広島文化学園大学</t>
  </si>
  <si>
    <t>倉敷芸術科学大学</t>
  </si>
  <si>
    <t>岡山大学</t>
  </si>
  <si>
    <t>徳山大学</t>
  </si>
  <si>
    <t>島根大学</t>
  </si>
  <si>
    <t>川崎医療福祉大学</t>
  </si>
  <si>
    <t>岡山大学</t>
  </si>
  <si>
    <t>徳山大学</t>
  </si>
  <si>
    <t>島根大学</t>
  </si>
  <si>
    <t>川崎医療福祉大学</t>
  </si>
  <si>
    <t>広島文化学園大学</t>
  </si>
  <si>
    <t>広島修道大学</t>
  </si>
  <si>
    <t>79-47</t>
  </si>
  <si>
    <t>47-79</t>
  </si>
  <si>
    <t>93-102</t>
  </si>
  <si>
    <t>102-93</t>
  </si>
  <si>
    <t>延長</t>
  </si>
  <si>
    <t>延長</t>
  </si>
  <si>
    <t>75-93</t>
  </si>
  <si>
    <t>93-75</t>
  </si>
  <si>
    <t>86-83</t>
  </si>
  <si>
    <t>83-86</t>
  </si>
  <si>
    <t>91-87</t>
  </si>
  <si>
    <t>87-91</t>
  </si>
  <si>
    <t>64-92</t>
  </si>
  <si>
    <t>92-64</t>
  </si>
  <si>
    <t>5月6日（土）　倉敷水島緑地福田公園体育館（A,B）</t>
  </si>
  <si>
    <t>5月6日（土）　倉敷水島緑地福田公園体育館（A,B）</t>
  </si>
  <si>
    <t>島根大学</t>
  </si>
  <si>
    <t>川崎医療福祉大学</t>
  </si>
  <si>
    <t>広島文化学園大学</t>
  </si>
  <si>
    <t>各チームが最低2ゲーム以上を確保するため、出場チームを4ブロックに分け予選リーグ戦を行う。各ブロックの１・2位を選出し、１位4チームで決勝リーグを、また、2位4チームで、5～8位決定リーグを行い、順位決定する。</t>
  </si>
  <si>
    <t>5月7日（日）　倉敷水島緑地福田公園体育館（A,B）</t>
  </si>
  <si>
    <t>環太平洋大学</t>
  </si>
  <si>
    <t>岡山大学</t>
  </si>
  <si>
    <t>広島大学</t>
  </si>
  <si>
    <t>5月7日（日）　倉敷水島緑地福田公園体育館（A,B）</t>
  </si>
  <si>
    <t>川崎医療福祉大学</t>
  </si>
  <si>
    <t>48-68</t>
  </si>
  <si>
    <t>68-48</t>
  </si>
  <si>
    <t>48-97</t>
  </si>
  <si>
    <t>97-48</t>
  </si>
  <si>
    <t>71-67</t>
  </si>
  <si>
    <t>67-71</t>
  </si>
  <si>
    <t>70-72</t>
  </si>
  <si>
    <t>72-70</t>
  </si>
  <si>
    <t>75-87</t>
  </si>
  <si>
    <t>87-75</t>
  </si>
  <si>
    <t>87-101</t>
  </si>
  <si>
    <t>101-87</t>
  </si>
  <si>
    <t>64-68</t>
  </si>
  <si>
    <t>68-64</t>
  </si>
  <si>
    <t>85-81</t>
  </si>
  <si>
    <t>81-85</t>
  </si>
  <si>
    <t>川崎医療福祉大学</t>
  </si>
  <si>
    <t>岡山大学</t>
  </si>
  <si>
    <t>85-86</t>
  </si>
  <si>
    <t>86-85</t>
  </si>
  <si>
    <t>155-39</t>
  </si>
  <si>
    <t>39-155</t>
  </si>
  <si>
    <t>順位</t>
  </si>
  <si>
    <t>順位</t>
  </si>
  <si>
    <t>順位</t>
  </si>
  <si>
    <t>75-67</t>
  </si>
  <si>
    <t>67-75</t>
  </si>
  <si>
    <t>95-83</t>
  </si>
  <si>
    <t>83-95</t>
  </si>
  <si>
    <t>＊６〜８位はゴールアベレージにより決定</t>
  </si>
  <si>
    <t>男子５〜８位リーグ</t>
  </si>
  <si>
    <t>得点</t>
  </si>
  <si>
    <t>失点</t>
  </si>
  <si>
    <t>総得点</t>
  </si>
  <si>
    <t>総失点</t>
  </si>
  <si>
    <t>ゴールアベレージ</t>
  </si>
  <si>
    <t>順位</t>
  </si>
  <si>
    <t>広島修道大学</t>
  </si>
  <si>
    <t>岡山大学</t>
  </si>
  <si>
    <t>広島工業大学</t>
  </si>
  <si>
    <t>（総得点÷総失点）</t>
  </si>
  <si>
    <t>岡山大学</t>
  </si>
  <si>
    <t>広島工業大学</t>
  </si>
  <si>
    <t>梅　　光　　学　　院　　大　　学</t>
  </si>
  <si>
    <t>大学</t>
  </si>
  <si>
    <t>フリガナ</t>
  </si>
  <si>
    <t>倉敷芸術科学大学</t>
  </si>
  <si>
    <t>71-83</t>
  </si>
  <si>
    <t>83-71</t>
  </si>
  <si>
    <t>山永　友美</t>
  </si>
  <si>
    <t>ヤマナガ　ユミ</t>
  </si>
  <si>
    <t>Tot:97</t>
  </si>
  <si>
    <t>Ave:32.3</t>
  </si>
  <si>
    <t>石原　夏帆</t>
  </si>
  <si>
    <t>イシハラ　カホ</t>
  </si>
  <si>
    <t>Tot:22</t>
  </si>
  <si>
    <t>Ave:7.3</t>
  </si>
  <si>
    <t>Tot:34</t>
  </si>
  <si>
    <t>Ave:11.3</t>
  </si>
  <si>
    <t>那須　友莉奈</t>
  </si>
  <si>
    <t>中島　明香里</t>
  </si>
  <si>
    <t>ナス　ユリナ</t>
  </si>
  <si>
    <t>ナカシマ　アカリ</t>
  </si>
  <si>
    <t>デオリベイラ　ジョバンニ</t>
  </si>
  <si>
    <t>Ave:36.0</t>
  </si>
  <si>
    <t>Tot:108</t>
  </si>
  <si>
    <t>Ave:16.7</t>
  </si>
  <si>
    <t>Tot:50</t>
  </si>
  <si>
    <t>年藤　健史</t>
  </si>
  <si>
    <t>Tot:9</t>
  </si>
  <si>
    <t>Ave:3.0</t>
  </si>
  <si>
    <t>トシトウ　タケシ</t>
  </si>
  <si>
    <t>一色　篤</t>
  </si>
  <si>
    <t>イッシキ　アツシ</t>
  </si>
  <si>
    <t>64-102</t>
  </si>
  <si>
    <t>102-64</t>
  </si>
  <si>
    <t>59-69</t>
  </si>
  <si>
    <t>69-59</t>
  </si>
  <si>
    <t>70-81</t>
  </si>
  <si>
    <t>81-70</t>
  </si>
  <si>
    <t>甲斐　新悟</t>
  </si>
  <si>
    <t>カイ　シンゴ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</si>
</sst>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);[Red]\(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"/>
    <numFmt numFmtId="184" formatCode="0.0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i/>
      <sz val="16"/>
      <name val="ＭＳ Ｐゴシック"/>
      <family val="3"/>
    </font>
    <font>
      <b/>
      <i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b/>
      <u val="double"/>
      <sz val="14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4"/>
      <color rgb="FFFF0000"/>
      <name val="ＭＳ Ｐゴシック"/>
      <family val="3"/>
    </font>
    <font>
      <b/>
      <sz val="16"/>
      <color theme="1"/>
      <name val="Calibri"/>
      <family val="3"/>
    </font>
    <font>
      <b/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double"/>
      <top style="thin"/>
      <bottom style="medium"/>
      <diagonal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double"/>
      <top style="thin"/>
      <bottom style="double"/>
      <diagonal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double"/>
      <top style="double"/>
      <bottom style="thin"/>
      <diagonal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Down="1">
      <left style="thin"/>
      <right style="double"/>
      <top>
        <color indexed="63"/>
      </top>
      <bottom style="thin"/>
      <diagonal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 diagonalDown="1">
      <left style="thin"/>
      <right style="double"/>
      <top style="thin"/>
      <bottom style="thin"/>
      <diagonal style="thin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double"/>
    </border>
    <border>
      <left style="thin"/>
      <right style="double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 diagonalDown="1">
      <left style="thin"/>
      <right>
        <color indexed="63"/>
      </right>
      <top style="thin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 style="thin"/>
      <top style="medium"/>
      <bottom style="double"/>
      <diagonal style="thin"/>
    </border>
    <border diagonalDown="1">
      <left style="thin"/>
      <right style="double"/>
      <top style="medium"/>
      <bottom style="double"/>
      <diagonal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thin"/>
      <top style="medium"/>
      <bottom style="thin"/>
    </border>
    <border>
      <left style="medium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medium"/>
      <top style="mediumDashed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56">
    <xf numFmtId="0" fontId="0" fillId="0" borderId="0" xfId="0" applyAlignment="1">
      <alignment vertical="center"/>
    </xf>
    <xf numFmtId="0" fontId="6" fillId="0" borderId="0" xfId="63" applyFont="1" applyFill="1" applyAlignment="1">
      <alignment horizontal="left" vertical="center"/>
      <protection/>
    </xf>
    <xf numFmtId="0" fontId="6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38" fontId="0" fillId="0" borderId="0" xfId="49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7" fillId="0" borderId="0" xfId="63" applyFont="1" applyFill="1" applyAlignment="1">
      <alignment horizontal="center" vertical="center"/>
      <protection/>
    </xf>
    <xf numFmtId="0" fontId="10" fillId="0" borderId="0" xfId="63" applyFont="1" applyFill="1" applyAlignment="1">
      <alignment vertical="center"/>
      <protection/>
    </xf>
    <xf numFmtId="0" fontId="10" fillId="0" borderId="0" xfId="63" applyFont="1" applyFill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0" xfId="63" applyFont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10" fillId="0" borderId="0" xfId="63" applyFont="1" applyBorder="1" applyAlignment="1">
      <alignment vertical="center"/>
      <protection/>
    </xf>
    <xf numFmtId="0" fontId="10" fillId="0" borderId="15" xfId="63" applyFont="1" applyBorder="1" applyAlignment="1">
      <alignment vertical="center"/>
      <protection/>
    </xf>
    <xf numFmtId="0" fontId="10" fillId="0" borderId="16" xfId="63" applyFont="1" applyBorder="1" applyAlignment="1">
      <alignment vertical="center"/>
      <protection/>
    </xf>
    <xf numFmtId="0" fontId="10" fillId="0" borderId="0" xfId="63" applyFont="1" applyAlignment="1">
      <alignment horizontal="center" vertical="center"/>
      <protection/>
    </xf>
    <xf numFmtId="0" fontId="4" fillId="3" borderId="17" xfId="63" applyFont="1" applyFill="1" applyBorder="1" applyAlignment="1">
      <alignment horizontal="center" vertical="center"/>
      <protection/>
    </xf>
    <xf numFmtId="0" fontId="4" fillId="3" borderId="18" xfId="63" applyFont="1" applyFill="1" applyBorder="1" applyAlignment="1">
      <alignment horizontal="center" vertical="center"/>
      <protection/>
    </xf>
    <xf numFmtId="0" fontId="4" fillId="3" borderId="19" xfId="63" applyFont="1" applyFill="1" applyBorder="1" applyAlignment="1">
      <alignment horizontal="center" vertical="center"/>
      <protection/>
    </xf>
    <xf numFmtId="0" fontId="10" fillId="0" borderId="20" xfId="63" applyFont="1" applyBorder="1" applyAlignme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4" fillId="3" borderId="21" xfId="63" applyFont="1" applyFill="1" applyBorder="1" applyAlignment="1">
      <alignment horizontal="center" vertical="center"/>
      <protection/>
    </xf>
    <xf numFmtId="0" fontId="10" fillId="0" borderId="22" xfId="63" applyFont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23" xfId="63" applyFont="1" applyBorder="1" applyAlignment="1">
      <alignment horizontal="center" vertical="center"/>
      <protection/>
    </xf>
    <xf numFmtId="0" fontId="10" fillId="0" borderId="14" xfId="63" applyFont="1" applyBorder="1" applyAlignment="1">
      <alignment vertical="center"/>
      <protection/>
    </xf>
    <xf numFmtId="0" fontId="4" fillId="3" borderId="0" xfId="63" applyFont="1" applyFill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3" borderId="24" xfId="63" applyFont="1" applyFill="1" applyBorder="1" applyAlignment="1">
      <alignment horizontal="center" vertical="center"/>
      <protection/>
    </xf>
    <xf numFmtId="0" fontId="10" fillId="0" borderId="25" xfId="63" applyFont="1" applyBorder="1" applyAlignment="1">
      <alignment horizontal="center" vertical="center"/>
      <protection/>
    </xf>
    <xf numFmtId="0" fontId="10" fillId="0" borderId="26" xfId="63" applyFont="1" applyBorder="1" applyAlignment="1">
      <alignment horizontal="center" vertical="center"/>
      <protection/>
    </xf>
    <xf numFmtId="0" fontId="10" fillId="0" borderId="27" xfId="63" applyFont="1" applyBorder="1" applyAlignment="1">
      <alignment horizontal="center" vertical="center"/>
      <protection/>
    </xf>
    <xf numFmtId="0" fontId="4" fillId="3" borderId="15" xfId="63" applyFont="1" applyFill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10" fillId="0" borderId="28" xfId="63" applyFont="1" applyBorder="1" applyAlignment="1">
      <alignment vertical="center"/>
      <protection/>
    </xf>
    <xf numFmtId="0" fontId="4" fillId="3" borderId="29" xfId="63" applyFont="1" applyFill="1" applyBorder="1" applyAlignment="1">
      <alignment horizontal="center" vertical="center"/>
      <protection/>
    </xf>
    <xf numFmtId="0" fontId="10" fillId="0" borderId="30" xfId="63" applyFont="1" applyBorder="1" applyAlignment="1">
      <alignment horizontal="center" vertical="center"/>
      <protection/>
    </xf>
    <xf numFmtId="0" fontId="10" fillId="0" borderId="31" xfId="63" applyFont="1" applyBorder="1" applyAlignment="1">
      <alignment horizontal="center" vertical="center"/>
      <protection/>
    </xf>
    <xf numFmtId="0" fontId="16" fillId="0" borderId="0" xfId="63" applyFont="1" applyAlignment="1">
      <alignment vertical="top"/>
      <protection/>
    </xf>
    <xf numFmtId="0" fontId="4" fillId="0" borderId="0" xfId="63" applyFont="1" applyAlignment="1">
      <alignment vertical="center"/>
      <protection/>
    </xf>
    <xf numFmtId="0" fontId="4" fillId="0" borderId="29" xfId="63" applyFont="1" applyBorder="1" applyAlignment="1">
      <alignment horizontal="center" vertical="center"/>
      <protection/>
    </xf>
    <xf numFmtId="0" fontId="4" fillId="3" borderId="0" xfId="63" applyFont="1" applyFill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16" fillId="0" borderId="32" xfId="63" applyFont="1" applyBorder="1" applyAlignment="1">
      <alignment vertical="top"/>
      <protection/>
    </xf>
    <xf numFmtId="56" fontId="4" fillId="0" borderId="0" xfId="63" applyNumberFormat="1" applyFont="1" applyFill="1" applyBorder="1" applyAlignment="1">
      <alignment vertical="center"/>
      <protection/>
    </xf>
    <xf numFmtId="0" fontId="10" fillId="0" borderId="33" xfId="63" applyFont="1" applyFill="1" applyBorder="1" applyAlignment="1">
      <alignment horizontal="center" vertical="center"/>
      <protection/>
    </xf>
    <xf numFmtId="0" fontId="10" fillId="0" borderId="34" xfId="63" applyFont="1" applyFill="1" applyBorder="1" applyAlignment="1">
      <alignment horizontal="center" vertical="center"/>
      <protection/>
    </xf>
    <xf numFmtId="0" fontId="16" fillId="0" borderId="35" xfId="63" applyFont="1" applyBorder="1" applyAlignment="1">
      <alignment/>
      <protection/>
    </xf>
    <xf numFmtId="0" fontId="10" fillId="0" borderId="36" xfId="63" applyFont="1" applyFill="1" applyBorder="1" applyAlignment="1">
      <alignment horizontal="center" vertical="center"/>
      <protection/>
    </xf>
    <xf numFmtId="0" fontId="10" fillId="0" borderId="37" xfId="63" applyFont="1" applyFill="1" applyBorder="1" applyAlignment="1">
      <alignment horizontal="center" vertical="center"/>
      <protection/>
    </xf>
    <xf numFmtId="0" fontId="10" fillId="0" borderId="38" xfId="63" applyFont="1" applyFill="1" applyBorder="1" applyAlignment="1">
      <alignment horizontal="center" vertical="center"/>
      <protection/>
    </xf>
    <xf numFmtId="0" fontId="16" fillId="0" borderId="0" xfId="63" applyFont="1" applyAlignment="1">
      <alignment/>
      <protection/>
    </xf>
    <xf numFmtId="0" fontId="10" fillId="0" borderId="39" xfId="63" applyFont="1" applyFill="1" applyBorder="1" applyAlignment="1">
      <alignment horizontal="center" vertical="center"/>
      <protection/>
    </xf>
    <xf numFmtId="0" fontId="13" fillId="0" borderId="0" xfId="63" applyFont="1" applyAlignment="1">
      <alignment vertical="center"/>
      <protection/>
    </xf>
    <xf numFmtId="56" fontId="13" fillId="0" borderId="0" xfId="63" applyNumberFormat="1" applyFont="1" applyAlignment="1">
      <alignment vertical="center"/>
      <protection/>
    </xf>
    <xf numFmtId="0" fontId="13" fillId="0" borderId="0" xfId="63" applyFont="1" applyAlignment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49" fontId="10" fillId="0" borderId="0" xfId="63" applyNumberFormat="1" applyFont="1" applyAlignment="1">
      <alignment horizontal="center" vertical="center"/>
      <protection/>
    </xf>
    <xf numFmtId="0" fontId="60" fillId="0" borderId="0" xfId="62" applyFont="1" applyBorder="1" applyAlignment="1">
      <alignment vertical="center"/>
      <protection/>
    </xf>
    <xf numFmtId="0" fontId="10" fillId="0" borderId="0" xfId="63" applyFont="1" applyAlignment="1">
      <alignment horizontal="left" vertical="center"/>
      <protection/>
    </xf>
    <xf numFmtId="20" fontId="10" fillId="0" borderId="0" xfId="63" applyNumberFormat="1" applyFont="1" applyAlignment="1">
      <alignment vertical="center"/>
      <protection/>
    </xf>
    <xf numFmtId="49" fontId="10" fillId="0" borderId="0" xfId="63" applyNumberFormat="1" applyFont="1" applyAlignment="1">
      <alignment vertical="center"/>
      <protection/>
    </xf>
    <xf numFmtId="0" fontId="13" fillId="0" borderId="0" xfId="63" applyFont="1" applyFill="1" applyBorder="1" applyAlignment="1">
      <alignment horizontal="right" vertical="center"/>
      <protection/>
    </xf>
    <xf numFmtId="0" fontId="10" fillId="33" borderId="0" xfId="0" applyFon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0" fillId="0" borderId="40" xfId="63" applyFont="1" applyBorder="1" applyAlignment="1">
      <alignment vertical="center"/>
      <protection/>
    </xf>
    <xf numFmtId="0" fontId="10" fillId="0" borderId="41" xfId="63" applyFont="1" applyBorder="1" applyAlignment="1">
      <alignment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42" xfId="63" applyFont="1" applyBorder="1" applyAlignment="1">
      <alignment horizontal="center" vertical="center"/>
      <protection/>
    </xf>
    <xf numFmtId="0" fontId="10" fillId="0" borderId="43" xfId="63" applyFont="1" applyBorder="1" applyAlignment="1">
      <alignment vertical="center"/>
      <protection/>
    </xf>
    <xf numFmtId="0" fontId="10" fillId="0" borderId="44" xfId="63" applyFont="1" applyBorder="1" applyAlignment="1">
      <alignment vertical="center"/>
      <protection/>
    </xf>
    <xf numFmtId="0" fontId="4" fillId="0" borderId="45" xfId="63" applyFont="1" applyBorder="1" applyAlignment="1">
      <alignment horizontal="center" vertical="center"/>
      <protection/>
    </xf>
    <xf numFmtId="0" fontId="7" fillId="3" borderId="46" xfId="62" applyFont="1" applyFill="1" applyBorder="1" applyAlignment="1">
      <alignment horizontal="center" vertical="center"/>
      <protection/>
    </xf>
    <xf numFmtId="0" fontId="7" fillId="3" borderId="46" xfId="62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4" fillId="0" borderId="0" xfId="63" applyFont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0" fontId="20" fillId="0" borderId="47" xfId="62" applyFont="1" applyFill="1" applyBorder="1" applyAlignment="1">
      <alignment vertical="center"/>
      <protection/>
    </xf>
    <xf numFmtId="0" fontId="20" fillId="0" borderId="48" xfId="62" applyFont="1" applyFill="1" applyBorder="1" applyAlignment="1">
      <alignment vertical="center"/>
      <protection/>
    </xf>
    <xf numFmtId="0" fontId="20" fillId="0" borderId="49" xfId="62" applyFont="1" applyFill="1" applyBorder="1" applyAlignment="1">
      <alignment vertical="center"/>
      <protection/>
    </xf>
    <xf numFmtId="0" fontId="20" fillId="0" borderId="50" xfId="62" applyFont="1" applyFill="1" applyBorder="1" applyAlignment="1">
      <alignment vertical="center"/>
      <protection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0" fillId="0" borderId="53" xfId="62" applyFont="1" applyFill="1" applyBorder="1" applyAlignment="1">
      <alignment vertical="center"/>
      <protection/>
    </xf>
    <xf numFmtId="0" fontId="20" fillId="0" borderId="16" xfId="62" applyFont="1" applyFill="1" applyBorder="1" applyAlignment="1">
      <alignment vertical="center"/>
      <protection/>
    </xf>
    <xf numFmtId="0" fontId="20" fillId="0" borderId="54" xfId="62" applyFont="1" applyFill="1" applyBorder="1" applyAlignment="1">
      <alignment vertical="center"/>
      <protection/>
    </xf>
    <xf numFmtId="0" fontId="20" fillId="0" borderId="15" xfId="62" applyFont="1" applyFill="1" applyBorder="1" applyAlignment="1">
      <alignment vertical="center"/>
      <protection/>
    </xf>
    <xf numFmtId="0" fontId="21" fillId="0" borderId="55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20" fillId="0" borderId="57" xfId="62" applyFont="1" applyFill="1" applyBorder="1" applyAlignment="1">
      <alignment vertical="center"/>
      <protection/>
    </xf>
    <xf numFmtId="0" fontId="20" fillId="0" borderId="58" xfId="62" applyFont="1" applyFill="1" applyBorder="1" applyAlignment="1">
      <alignment vertical="center"/>
      <protection/>
    </xf>
    <xf numFmtId="0" fontId="20" fillId="0" borderId="59" xfId="62" applyFont="1" applyFill="1" applyBorder="1" applyAlignment="1">
      <alignment vertical="center"/>
      <protection/>
    </xf>
    <xf numFmtId="0" fontId="21" fillId="0" borderId="55" xfId="0" applyFont="1" applyFill="1" applyBorder="1" applyAlignment="1">
      <alignment vertical="center"/>
    </xf>
    <xf numFmtId="0" fontId="21" fillId="0" borderId="56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63" applyFont="1" applyFill="1" applyBorder="1" applyAlignment="1">
      <alignment horizontal="left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distributed" vertical="center"/>
      <protection/>
    </xf>
    <xf numFmtId="20" fontId="4" fillId="0" borderId="30" xfId="63" applyNumberFormat="1" applyFont="1" applyBorder="1" applyAlignment="1">
      <alignment horizontal="center" vertical="center"/>
      <protection/>
    </xf>
    <xf numFmtId="20" fontId="4" fillId="0" borderId="59" xfId="63" applyNumberFormat="1" applyFont="1" applyBorder="1" applyAlignment="1">
      <alignment horizontal="center" vertical="center"/>
      <protection/>
    </xf>
    <xf numFmtId="49" fontId="4" fillId="0" borderId="39" xfId="63" applyNumberFormat="1" applyFont="1" applyBorder="1" applyAlignment="1">
      <alignment horizontal="center" vertical="center"/>
      <protection/>
    </xf>
    <xf numFmtId="49" fontId="4" fillId="0" borderId="30" xfId="63" applyNumberFormat="1" applyFont="1" applyBorder="1" applyAlignment="1">
      <alignment horizontal="center" vertical="center"/>
      <protection/>
    </xf>
    <xf numFmtId="49" fontId="4" fillId="0" borderId="59" xfId="63" applyNumberFormat="1" applyFont="1" applyBorder="1" applyAlignment="1">
      <alignment horizontal="center" vertical="center"/>
      <protection/>
    </xf>
    <xf numFmtId="49" fontId="4" fillId="0" borderId="65" xfId="63" applyNumberFormat="1" applyFont="1" applyBorder="1" applyAlignment="1">
      <alignment horizontal="center" vertical="center"/>
      <protection/>
    </xf>
    <xf numFmtId="49" fontId="4" fillId="0" borderId="66" xfId="63" applyNumberFormat="1" applyFont="1" applyBorder="1" applyAlignment="1">
      <alignment horizontal="center" vertical="center"/>
      <protection/>
    </xf>
    <xf numFmtId="49" fontId="4" fillId="0" borderId="67" xfId="63" applyNumberFormat="1" applyFont="1" applyBorder="1" applyAlignment="1">
      <alignment horizontal="center" vertical="center"/>
      <protection/>
    </xf>
    <xf numFmtId="49" fontId="4" fillId="0" borderId="68" xfId="63" applyNumberFormat="1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4" fillId="0" borderId="70" xfId="63" applyFont="1" applyBorder="1" applyAlignment="1">
      <alignment horizontal="center" vertical="center"/>
      <protection/>
    </xf>
    <xf numFmtId="0" fontId="4" fillId="0" borderId="71" xfId="63" applyFont="1" applyBorder="1" applyAlignment="1">
      <alignment horizontal="center" vertical="center"/>
      <protection/>
    </xf>
    <xf numFmtId="56" fontId="13" fillId="0" borderId="24" xfId="63" applyNumberFormat="1" applyFont="1" applyBorder="1" applyAlignment="1">
      <alignment horizontal="center" vertical="center"/>
      <protection/>
    </xf>
    <xf numFmtId="56" fontId="13" fillId="0" borderId="13" xfId="63" applyNumberFormat="1" applyFont="1" applyBorder="1" applyAlignment="1">
      <alignment horizontal="center" vertical="center"/>
      <protection/>
    </xf>
    <xf numFmtId="56" fontId="13" fillId="0" borderId="29" xfId="63" applyNumberFormat="1" applyFont="1" applyBorder="1" applyAlignment="1">
      <alignment horizontal="center" vertical="center"/>
      <protection/>
    </xf>
    <xf numFmtId="56" fontId="13" fillId="0" borderId="59" xfId="63" applyNumberFormat="1" applyFont="1" applyBorder="1" applyAlignment="1">
      <alignment horizontal="center" vertical="center"/>
      <protection/>
    </xf>
    <xf numFmtId="20" fontId="4" fillId="0" borderId="25" xfId="63" applyNumberFormat="1" applyFont="1" applyBorder="1" applyAlignment="1">
      <alignment horizontal="center" vertical="center"/>
      <protection/>
    </xf>
    <xf numFmtId="20" fontId="4" fillId="0" borderId="13" xfId="63" applyNumberFormat="1" applyFont="1" applyBorder="1" applyAlignment="1">
      <alignment horizontal="center" vertical="center"/>
      <protection/>
    </xf>
    <xf numFmtId="49" fontId="4" fillId="0" borderId="37" xfId="63" applyNumberFormat="1" applyFont="1" applyBorder="1" applyAlignment="1">
      <alignment horizontal="center" vertical="center"/>
      <protection/>
    </xf>
    <xf numFmtId="49" fontId="4" fillId="0" borderId="72" xfId="63" applyNumberFormat="1" applyFont="1" applyBorder="1" applyAlignment="1">
      <alignment horizontal="center" vertical="center"/>
      <protection/>
    </xf>
    <xf numFmtId="49" fontId="4" fillId="0" borderId="47" xfId="63" applyNumberFormat="1" applyFont="1" applyBorder="1" applyAlignment="1">
      <alignment horizontal="center" vertical="center"/>
      <protection/>
    </xf>
    <xf numFmtId="49" fontId="4" fillId="0" borderId="73" xfId="63" applyNumberFormat="1" applyFont="1" applyBorder="1" applyAlignment="1">
      <alignment horizontal="center" vertical="center"/>
      <protection/>
    </xf>
    <xf numFmtId="49" fontId="4" fillId="0" borderId="74" xfId="63" applyNumberFormat="1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27" xfId="63" applyFont="1" applyBorder="1" applyAlignment="1">
      <alignment horizontal="center" vertical="center"/>
      <protection/>
    </xf>
    <xf numFmtId="0" fontId="4" fillId="0" borderId="58" xfId="63" applyFont="1" applyBorder="1" applyAlignment="1">
      <alignment horizontal="center" vertical="center"/>
      <protection/>
    </xf>
    <xf numFmtId="0" fontId="4" fillId="0" borderId="30" xfId="63" applyFont="1" applyBorder="1" applyAlignment="1">
      <alignment horizontal="center" vertical="center"/>
      <protection/>
    </xf>
    <xf numFmtId="0" fontId="4" fillId="0" borderId="75" xfId="63" applyFont="1" applyBorder="1" applyAlignment="1">
      <alignment horizontal="center" vertical="center"/>
      <protection/>
    </xf>
    <xf numFmtId="56" fontId="13" fillId="0" borderId="76" xfId="63" applyNumberFormat="1" applyFont="1" applyBorder="1" applyAlignment="1">
      <alignment horizontal="center" vertical="center"/>
      <protection/>
    </xf>
    <xf numFmtId="56" fontId="13" fillId="0" borderId="47" xfId="63" applyNumberFormat="1" applyFont="1" applyBorder="1" applyAlignment="1">
      <alignment horizontal="center" vertical="center"/>
      <protection/>
    </xf>
    <xf numFmtId="56" fontId="13" fillId="0" borderId="77" xfId="63" applyNumberFormat="1" applyFont="1" applyBorder="1" applyAlignment="1">
      <alignment horizontal="center" vertical="center"/>
      <protection/>
    </xf>
    <xf numFmtId="56" fontId="13" fillId="0" borderId="78" xfId="63" applyNumberFormat="1" applyFont="1" applyBorder="1" applyAlignment="1">
      <alignment horizontal="center" vertical="center"/>
      <protection/>
    </xf>
    <xf numFmtId="20" fontId="4" fillId="0" borderId="72" xfId="63" applyNumberFormat="1" applyFont="1" applyBorder="1" applyAlignment="1">
      <alignment horizontal="center" vertical="center"/>
      <protection/>
    </xf>
    <xf numFmtId="20" fontId="4" fillId="0" borderId="47" xfId="63" applyNumberFormat="1" applyFont="1" applyBorder="1" applyAlignment="1">
      <alignment horizontal="center" vertical="center"/>
      <protection/>
    </xf>
    <xf numFmtId="0" fontId="4" fillId="0" borderId="33" xfId="63" applyFont="1" applyBorder="1" applyAlignment="1">
      <alignment horizontal="center" vertical="center"/>
      <protection/>
    </xf>
    <xf numFmtId="49" fontId="4" fillId="0" borderId="25" xfId="63" applyNumberFormat="1" applyFont="1" applyBorder="1" applyAlignment="1">
      <alignment horizontal="center" vertical="center"/>
      <protection/>
    </xf>
    <xf numFmtId="49" fontId="4" fillId="0" borderId="13" xfId="63" applyNumberFormat="1" applyFont="1" applyBorder="1" applyAlignment="1">
      <alignment horizontal="center" vertical="center"/>
      <protection/>
    </xf>
    <xf numFmtId="49" fontId="4" fillId="0" borderId="26" xfId="63" applyNumberFormat="1" applyFont="1" applyBorder="1" applyAlignment="1">
      <alignment horizontal="center" vertical="center"/>
      <protection/>
    </xf>
    <xf numFmtId="49" fontId="4" fillId="0" borderId="79" xfId="63" applyNumberFormat="1" applyFont="1" applyBorder="1" applyAlignment="1">
      <alignment horizontal="center" vertical="center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72" xfId="63" applyFont="1" applyBorder="1" applyAlignment="1">
      <alignment horizontal="center" vertical="center"/>
      <protection/>
    </xf>
    <xf numFmtId="0" fontId="4" fillId="0" borderId="80" xfId="63" applyFont="1" applyBorder="1" applyAlignment="1">
      <alignment horizontal="center" vertical="center"/>
      <protection/>
    </xf>
    <xf numFmtId="20" fontId="4" fillId="0" borderId="70" xfId="63" applyNumberFormat="1" applyFont="1" applyBorder="1" applyAlignment="1">
      <alignment horizontal="center" vertical="center"/>
      <protection/>
    </xf>
    <xf numFmtId="20" fontId="4" fillId="0" borderId="78" xfId="63" applyNumberFormat="1" applyFont="1" applyBorder="1" applyAlignment="1">
      <alignment horizontal="center" vertical="center"/>
      <protection/>
    </xf>
    <xf numFmtId="49" fontId="4" fillId="0" borderId="36" xfId="63" applyNumberFormat="1" applyFont="1" applyBorder="1" applyAlignment="1">
      <alignment horizontal="center" vertical="center"/>
      <protection/>
    </xf>
    <xf numFmtId="49" fontId="4" fillId="0" borderId="70" xfId="63" applyNumberFormat="1" applyFont="1" applyBorder="1" applyAlignment="1">
      <alignment horizontal="center" vertical="center"/>
      <protection/>
    </xf>
    <xf numFmtId="49" fontId="4" fillId="0" borderId="78" xfId="63" applyNumberFormat="1" applyFont="1" applyBorder="1" applyAlignment="1">
      <alignment horizontal="center" vertical="center"/>
      <protection/>
    </xf>
    <xf numFmtId="20" fontId="4" fillId="0" borderId="81" xfId="63" applyNumberFormat="1" applyFont="1" applyBorder="1" applyAlignment="1">
      <alignment horizontal="center" vertical="center"/>
      <protection/>
    </xf>
    <xf numFmtId="20" fontId="4" fillId="0" borderId="54" xfId="63" applyNumberFormat="1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81" xfId="63" applyFont="1" applyBorder="1" applyAlignment="1">
      <alignment horizontal="center" vertical="center"/>
      <protection/>
    </xf>
    <xf numFmtId="0" fontId="4" fillId="0" borderId="82" xfId="63" applyFont="1" applyBorder="1" applyAlignment="1">
      <alignment horizontal="center" vertical="center"/>
      <protection/>
    </xf>
    <xf numFmtId="0" fontId="13" fillId="0" borderId="36" xfId="63" applyFont="1" applyBorder="1" applyAlignment="1">
      <alignment horizontal="center" vertical="center"/>
      <protection/>
    </xf>
    <xf numFmtId="0" fontId="13" fillId="0" borderId="70" xfId="63" applyFont="1" applyBorder="1" applyAlignment="1">
      <alignment horizontal="center" vertical="center"/>
      <protection/>
    </xf>
    <xf numFmtId="0" fontId="13" fillId="0" borderId="78" xfId="63" applyFont="1" applyBorder="1" applyAlignment="1">
      <alignment horizontal="center" vertical="center"/>
      <protection/>
    </xf>
    <xf numFmtId="0" fontId="4" fillId="0" borderId="67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56" fontId="13" fillId="0" borderId="83" xfId="63" applyNumberFormat="1" applyFont="1" applyBorder="1" applyAlignment="1">
      <alignment horizontal="center" vertical="center"/>
      <protection/>
    </xf>
    <xf numFmtId="56" fontId="13" fillId="0" borderId="54" xfId="63" applyNumberFormat="1" applyFont="1" applyBorder="1" applyAlignment="1">
      <alignment horizontal="center" vertical="center"/>
      <protection/>
    </xf>
    <xf numFmtId="49" fontId="4" fillId="0" borderId="81" xfId="63" applyNumberFormat="1" applyFont="1" applyBorder="1" applyAlignment="1">
      <alignment horizontal="center" vertical="center"/>
      <protection/>
    </xf>
    <xf numFmtId="49" fontId="4" fillId="0" borderId="81" xfId="63" applyNumberFormat="1" applyFont="1" applyFill="1" applyBorder="1" applyAlignment="1">
      <alignment horizontal="center" vertical="center"/>
      <protection/>
    </xf>
    <xf numFmtId="49" fontId="4" fillId="0" borderId="84" xfId="63" applyNumberFormat="1" applyFont="1" applyFill="1" applyBorder="1" applyAlignment="1">
      <alignment horizontal="center" vertical="center"/>
      <protection/>
    </xf>
    <xf numFmtId="20" fontId="61" fillId="0" borderId="11" xfId="63" applyNumberFormat="1" applyFont="1" applyBorder="1" applyAlignment="1">
      <alignment horizontal="center" vertical="center"/>
      <protection/>
    </xf>
    <xf numFmtId="20" fontId="61" fillId="0" borderId="49" xfId="63" applyNumberFormat="1" applyFont="1" applyBorder="1" applyAlignment="1">
      <alignment horizontal="center" vertical="center"/>
      <protection/>
    </xf>
    <xf numFmtId="49" fontId="4" fillId="0" borderId="34" xfId="63" applyNumberFormat="1" applyFont="1" applyBorder="1" applyAlignment="1">
      <alignment horizontal="center" vertical="center"/>
      <protection/>
    </xf>
    <xf numFmtId="49" fontId="4" fillId="0" borderId="11" xfId="63" applyNumberFormat="1" applyFont="1" applyBorder="1" applyAlignment="1">
      <alignment horizontal="center" vertical="center"/>
      <protection/>
    </xf>
    <xf numFmtId="49" fontId="4" fillId="0" borderId="22" xfId="63" applyNumberFormat="1" applyFont="1" applyBorder="1" applyAlignment="1">
      <alignment horizontal="center" vertical="center"/>
      <protection/>
    </xf>
    <xf numFmtId="49" fontId="4" fillId="0" borderId="85" xfId="63" applyNumberFormat="1" applyFont="1" applyBorder="1" applyAlignment="1">
      <alignment horizontal="center" vertical="center"/>
      <protection/>
    </xf>
    <xf numFmtId="0" fontId="4" fillId="0" borderId="86" xfId="63" applyFont="1" applyBorder="1" applyAlignment="1">
      <alignment horizontal="center" vertical="center"/>
      <protection/>
    </xf>
    <xf numFmtId="0" fontId="4" fillId="0" borderId="46" xfId="63" applyFont="1" applyBorder="1" applyAlignment="1">
      <alignment horizontal="center" vertical="center"/>
      <protection/>
    </xf>
    <xf numFmtId="0" fontId="4" fillId="0" borderId="87" xfId="63" applyFont="1" applyBorder="1" applyAlignment="1">
      <alignment horizontal="center" vertical="center"/>
      <protection/>
    </xf>
    <xf numFmtId="20" fontId="4" fillId="0" borderId="11" xfId="63" applyNumberFormat="1" applyFont="1" applyBorder="1" applyAlignment="1">
      <alignment horizontal="center" vertical="center"/>
      <protection/>
    </xf>
    <xf numFmtId="20" fontId="4" fillId="0" borderId="49" xfId="63" applyNumberFormat="1" applyFont="1" applyBorder="1" applyAlignment="1">
      <alignment horizontal="center" vertical="center"/>
      <protection/>
    </xf>
    <xf numFmtId="0" fontId="13" fillId="0" borderId="34" xfId="63" applyFont="1" applyBorder="1" applyAlignment="1">
      <alignment horizontal="center" vertical="center"/>
      <protection/>
    </xf>
    <xf numFmtId="0" fontId="13" fillId="0" borderId="11" xfId="63" applyFont="1" applyBorder="1" applyAlignment="1">
      <alignment horizontal="center" vertical="center"/>
      <protection/>
    </xf>
    <xf numFmtId="0" fontId="13" fillId="0" borderId="49" xfId="63" applyFont="1" applyBorder="1" applyAlignment="1">
      <alignment horizontal="center" vertical="center"/>
      <protection/>
    </xf>
    <xf numFmtId="49" fontId="4" fillId="0" borderId="47" xfId="63" applyNumberFormat="1" applyFont="1" applyBorder="1" applyAlignment="1">
      <alignment vertical="center"/>
      <protection/>
    </xf>
    <xf numFmtId="49" fontId="4" fillId="0" borderId="88" xfId="63" applyNumberFormat="1" applyFont="1" applyBorder="1" applyAlignment="1">
      <alignment vertical="center"/>
      <protection/>
    </xf>
    <xf numFmtId="0" fontId="4" fillId="0" borderId="8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13" fillId="0" borderId="89" xfId="63" applyFont="1" applyBorder="1" applyAlignment="1">
      <alignment horizontal="center" vertical="center"/>
      <protection/>
    </xf>
    <xf numFmtId="0" fontId="13" fillId="0" borderId="23" xfId="63" applyFont="1" applyBorder="1" applyAlignment="1">
      <alignment horizontal="center" vertical="center"/>
      <protection/>
    </xf>
    <xf numFmtId="49" fontId="4" fillId="0" borderId="38" xfId="63" applyNumberFormat="1" applyFont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90" xfId="63" applyFont="1" applyFill="1" applyBorder="1" applyAlignment="1">
      <alignment horizontal="center" vertical="center"/>
      <protection/>
    </xf>
    <xf numFmtId="0" fontId="4" fillId="0" borderId="91" xfId="63" applyFont="1" applyBorder="1" applyAlignment="1">
      <alignment horizontal="center" vertical="center"/>
      <protection/>
    </xf>
    <xf numFmtId="56" fontId="13" fillId="0" borderId="21" xfId="63" applyNumberFormat="1" applyFont="1" applyBorder="1" applyAlignment="1">
      <alignment horizontal="center" vertical="center"/>
      <protection/>
    </xf>
    <xf numFmtId="56" fontId="13" fillId="0" borderId="49" xfId="63" applyNumberFormat="1" applyFont="1" applyBorder="1" applyAlignment="1">
      <alignment horizontal="center" vertical="center"/>
      <protection/>
    </xf>
    <xf numFmtId="0" fontId="13" fillId="0" borderId="69" xfId="63" applyFont="1" applyBorder="1" applyAlignment="1">
      <alignment horizontal="center" vertical="center"/>
      <protection/>
    </xf>
    <xf numFmtId="0" fontId="13" fillId="0" borderId="71" xfId="63" applyFont="1" applyBorder="1" applyAlignment="1">
      <alignment horizontal="center" vertical="center"/>
      <protection/>
    </xf>
    <xf numFmtId="49" fontId="4" fillId="0" borderId="92" xfId="63" applyNumberFormat="1" applyFont="1" applyBorder="1" applyAlignment="1">
      <alignment horizontal="center" vertical="center"/>
      <protection/>
    </xf>
    <xf numFmtId="0" fontId="4" fillId="0" borderId="93" xfId="63" applyFont="1" applyBorder="1" applyAlignment="1">
      <alignment horizontal="center" vertical="center"/>
      <protection/>
    </xf>
    <xf numFmtId="0" fontId="4" fillId="0" borderId="94" xfId="63" applyFont="1" applyBorder="1" applyAlignment="1">
      <alignment horizontal="center" vertical="center"/>
      <protection/>
    </xf>
    <xf numFmtId="0" fontId="4" fillId="0" borderId="46" xfId="63" applyFont="1" applyFill="1" applyBorder="1" applyAlignment="1">
      <alignment horizontal="center" vertical="center"/>
      <protection/>
    </xf>
    <xf numFmtId="0" fontId="4" fillId="0" borderId="95" xfId="63" applyFont="1" applyFill="1" applyBorder="1" applyAlignment="1">
      <alignment horizontal="center" vertical="center"/>
      <protection/>
    </xf>
    <xf numFmtId="0" fontId="4" fillId="0" borderId="96" xfId="63" applyFont="1" applyBorder="1" applyAlignment="1">
      <alignment horizontal="center" vertical="center"/>
      <protection/>
    </xf>
    <xf numFmtId="0" fontId="4" fillId="0" borderId="95" xfId="63" applyFont="1" applyBorder="1" applyAlignment="1">
      <alignment horizontal="center" vertical="center"/>
      <protection/>
    </xf>
    <xf numFmtId="0" fontId="7" fillId="0" borderId="65" xfId="62" applyFont="1" applyFill="1" applyBorder="1" applyAlignment="1">
      <alignment horizontal="center" vertical="center"/>
      <protection/>
    </xf>
    <xf numFmtId="0" fontId="7" fillId="0" borderId="97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7" fillId="0" borderId="98" xfId="62" applyFont="1" applyFill="1" applyBorder="1" applyAlignment="1">
      <alignment horizontal="center" vertical="center"/>
      <protection/>
    </xf>
    <xf numFmtId="0" fontId="7" fillId="0" borderId="29" xfId="62" applyFont="1" applyFill="1" applyBorder="1" applyAlignment="1">
      <alignment horizontal="center" vertical="center"/>
      <protection/>
    </xf>
    <xf numFmtId="0" fontId="7" fillId="0" borderId="99" xfId="62" applyFont="1" applyFill="1" applyBorder="1" applyAlignment="1">
      <alignment horizontal="center" vertical="center"/>
      <protection/>
    </xf>
    <xf numFmtId="0" fontId="7" fillId="0" borderId="100" xfId="62" applyFont="1" applyFill="1" applyBorder="1" applyAlignment="1">
      <alignment horizontal="center" vertical="center"/>
      <protection/>
    </xf>
    <xf numFmtId="0" fontId="7" fillId="0" borderId="3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101" xfId="62" applyFont="1" applyFill="1" applyBorder="1" applyAlignment="1">
      <alignment horizontal="center" vertical="center"/>
      <protection/>
    </xf>
    <xf numFmtId="0" fontId="7" fillId="0" borderId="102" xfId="62" applyFont="1" applyFill="1" applyBorder="1" applyAlignment="1">
      <alignment horizontal="center" vertical="center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90" xfId="62" applyFont="1" applyFill="1" applyBorder="1" applyAlignment="1">
      <alignment horizontal="center" vertical="center"/>
      <protection/>
    </xf>
    <xf numFmtId="0" fontId="7" fillId="0" borderId="89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7" fillId="0" borderId="46" xfId="62" applyFont="1" applyFill="1" applyBorder="1" applyAlignment="1">
      <alignment horizontal="center" vertical="center"/>
      <protection/>
    </xf>
    <xf numFmtId="0" fontId="7" fillId="0" borderId="95" xfId="62" applyFont="1" applyFill="1" applyBorder="1" applyAlignment="1">
      <alignment horizontal="center" vertical="center"/>
      <protection/>
    </xf>
    <xf numFmtId="0" fontId="7" fillId="0" borderId="103" xfId="62" applyFont="1" applyFill="1" applyBorder="1" applyAlignment="1">
      <alignment horizontal="center" vertical="center"/>
      <protection/>
    </xf>
    <xf numFmtId="0" fontId="7" fillId="0" borderId="104" xfId="62" applyFont="1" applyFill="1" applyBorder="1" applyAlignment="1">
      <alignment horizontal="center"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7" fillId="0" borderId="105" xfId="62" applyFont="1" applyFill="1" applyBorder="1" applyAlignment="1">
      <alignment horizontal="center" vertical="center"/>
      <protection/>
    </xf>
    <xf numFmtId="0" fontId="7" fillId="0" borderId="106" xfId="62" applyFont="1" applyFill="1" applyBorder="1" applyAlignment="1">
      <alignment horizontal="center" vertical="center"/>
      <protection/>
    </xf>
    <xf numFmtId="0" fontId="7" fillId="0" borderId="26" xfId="62" applyFont="1" applyFill="1" applyBorder="1" applyAlignment="1">
      <alignment horizontal="center"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107" xfId="62" applyFont="1" applyFill="1" applyBorder="1" applyAlignment="1">
      <alignment horizontal="center" vertical="center"/>
      <protection/>
    </xf>
    <xf numFmtId="0" fontId="7" fillId="0" borderId="108" xfId="62" applyFont="1" applyFill="1" applyBorder="1" applyAlignment="1">
      <alignment horizontal="center" vertical="center"/>
      <protection/>
    </xf>
    <xf numFmtId="0" fontId="7" fillId="0" borderId="109" xfId="62" applyFont="1" applyFill="1" applyBorder="1" applyAlignment="1">
      <alignment horizontal="center" vertical="center"/>
      <protection/>
    </xf>
    <xf numFmtId="0" fontId="7" fillId="0" borderId="110" xfId="62" applyFont="1" applyFill="1" applyBorder="1" applyAlignment="1">
      <alignment horizontal="center" vertical="center"/>
      <protection/>
    </xf>
    <xf numFmtId="0" fontId="7" fillId="0" borderId="86" xfId="62" applyFont="1" applyFill="1" applyBorder="1" applyAlignment="1">
      <alignment horizontal="center" vertical="center"/>
      <protection/>
    </xf>
    <xf numFmtId="0" fontId="15" fillId="0" borderId="0" xfId="63" applyFont="1" applyFill="1" applyAlignment="1">
      <alignment horizontal="center" vertical="center"/>
      <protection/>
    </xf>
    <xf numFmtId="0" fontId="7" fillId="0" borderId="0" xfId="63" applyFont="1" applyAlignment="1">
      <alignment horizontal="distributed" vertical="center"/>
      <protection/>
    </xf>
    <xf numFmtId="0" fontId="7" fillId="0" borderId="107" xfId="62" applyFont="1" applyFill="1" applyBorder="1" applyAlignment="1">
      <alignment horizontal="right" vertical="center"/>
      <protection/>
    </xf>
    <xf numFmtId="0" fontId="7" fillId="0" borderId="108" xfId="62" applyFont="1" applyFill="1" applyBorder="1" applyAlignment="1">
      <alignment horizontal="right" vertical="center"/>
      <protection/>
    </xf>
    <xf numFmtId="0" fontId="7" fillId="0" borderId="101" xfId="62" applyFont="1" applyFill="1" applyBorder="1" applyAlignment="1">
      <alignment horizontal="right" vertical="center"/>
      <protection/>
    </xf>
    <xf numFmtId="0" fontId="7" fillId="0" borderId="102" xfId="62" applyFont="1" applyFill="1" applyBorder="1" applyAlignment="1">
      <alignment horizontal="right" vertical="center"/>
      <protection/>
    </xf>
    <xf numFmtId="0" fontId="7" fillId="0" borderId="57" xfId="62" applyFont="1" applyFill="1" applyBorder="1" applyAlignment="1">
      <alignment horizontal="right" vertical="center"/>
      <protection/>
    </xf>
    <xf numFmtId="0" fontId="7" fillId="0" borderId="98" xfId="62" applyFont="1" applyFill="1" applyBorder="1" applyAlignment="1">
      <alignment horizontal="right" vertical="center"/>
      <protection/>
    </xf>
    <xf numFmtId="0" fontId="19" fillId="33" borderId="60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0" fontId="19" fillId="33" borderId="111" xfId="0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33" borderId="109" xfId="62" applyFont="1" applyFill="1" applyBorder="1" applyAlignment="1">
      <alignment horizontal="center" vertical="center"/>
      <protection/>
    </xf>
    <xf numFmtId="0" fontId="7" fillId="33" borderId="110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horizontal="center" vertical="center"/>
      <protection/>
    </xf>
    <xf numFmtId="0" fontId="6" fillId="0" borderId="95" xfId="62" applyFont="1" applyFill="1" applyBorder="1" applyAlignment="1">
      <alignment horizontal="center" vertical="center"/>
      <protection/>
    </xf>
    <xf numFmtId="0" fontId="19" fillId="33" borderId="113" xfId="0" applyFont="1" applyFill="1" applyBorder="1" applyAlignment="1">
      <alignment horizontal="center" vertical="center"/>
    </xf>
    <xf numFmtId="0" fontId="19" fillId="33" borderId="114" xfId="0" applyFont="1" applyFill="1" applyBorder="1" applyAlignment="1">
      <alignment horizontal="center" vertical="center"/>
    </xf>
    <xf numFmtId="2" fontId="21" fillId="0" borderId="60" xfId="0" applyNumberFormat="1" applyFont="1" applyBorder="1" applyAlignment="1">
      <alignment horizontal="right" vertical="center"/>
    </xf>
    <xf numFmtId="2" fontId="21" fillId="0" borderId="61" xfId="0" applyNumberFormat="1" applyFont="1" applyBorder="1" applyAlignment="1">
      <alignment horizontal="right" vertical="center"/>
    </xf>
    <xf numFmtId="0" fontId="6" fillId="0" borderId="115" xfId="62" applyFont="1" applyFill="1" applyBorder="1" applyAlignment="1">
      <alignment horizontal="center" vertical="center"/>
      <protection/>
    </xf>
    <xf numFmtId="0" fontId="6" fillId="0" borderId="116" xfId="62" applyFont="1" applyFill="1" applyBorder="1" applyAlignment="1">
      <alignment horizontal="center" vertical="center"/>
      <protection/>
    </xf>
    <xf numFmtId="0" fontId="20" fillId="0" borderId="117" xfId="62" applyFont="1" applyFill="1" applyBorder="1" applyAlignment="1">
      <alignment horizontal="center" vertical="center"/>
      <protection/>
    </xf>
    <xf numFmtId="0" fontId="20" fillId="0" borderId="118" xfId="62" applyFont="1" applyFill="1" applyBorder="1" applyAlignment="1">
      <alignment horizontal="center" vertical="center"/>
      <protection/>
    </xf>
    <xf numFmtId="2" fontId="21" fillId="0" borderId="51" xfId="0" applyNumberFormat="1" applyFont="1" applyBorder="1" applyAlignment="1">
      <alignment horizontal="right" vertical="center"/>
    </xf>
    <xf numFmtId="2" fontId="21" fillId="0" borderId="64" xfId="0" applyNumberFormat="1" applyFont="1" applyBorder="1" applyAlignment="1">
      <alignment horizontal="right" vertical="center"/>
    </xf>
    <xf numFmtId="0" fontId="6" fillId="0" borderId="29" xfId="62" applyFont="1" applyFill="1" applyBorder="1" applyAlignment="1">
      <alignment horizontal="center" vertical="center"/>
      <protection/>
    </xf>
    <xf numFmtId="0" fontId="6" fillId="0" borderId="99" xfId="62" applyFont="1" applyFill="1" applyBorder="1" applyAlignment="1">
      <alignment horizontal="center" vertical="center"/>
      <protection/>
    </xf>
    <xf numFmtId="0" fontId="20" fillId="0" borderId="65" xfId="62" applyFont="1" applyFill="1" applyBorder="1" applyAlignment="1">
      <alignment horizontal="center" vertical="center"/>
      <protection/>
    </xf>
    <xf numFmtId="0" fontId="20" fillId="0" borderId="97" xfId="62" applyFont="1" applyFill="1" applyBorder="1" applyAlignment="1">
      <alignment horizontal="center" vertical="center"/>
      <protection/>
    </xf>
    <xf numFmtId="2" fontId="21" fillId="0" borderId="55" xfId="0" applyNumberFormat="1" applyFont="1" applyFill="1" applyBorder="1" applyAlignment="1">
      <alignment horizontal="right" vertical="center"/>
    </xf>
    <xf numFmtId="2" fontId="21" fillId="0" borderId="113" xfId="0" applyNumberFormat="1" applyFont="1" applyFill="1" applyBorder="1" applyAlignment="1">
      <alignment horizontal="right" vertical="center"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90" xfId="62" applyFont="1" applyFill="1" applyBorder="1" applyAlignment="1">
      <alignment horizontal="center" vertical="center"/>
      <protection/>
    </xf>
    <xf numFmtId="0" fontId="20" fillId="0" borderId="119" xfId="62" applyFont="1" applyFill="1" applyBorder="1" applyAlignment="1">
      <alignment horizontal="center" vertical="center"/>
      <protection/>
    </xf>
    <xf numFmtId="0" fontId="20" fillId="0" borderId="120" xfId="62" applyFont="1" applyFill="1" applyBorder="1" applyAlignment="1">
      <alignment horizontal="center" vertical="center"/>
      <protection/>
    </xf>
    <xf numFmtId="0" fontId="10" fillId="0" borderId="48" xfId="63" applyFont="1" applyFill="1" applyBorder="1" applyAlignment="1">
      <alignment horizontal="center" vertical="center"/>
      <protection/>
    </xf>
    <xf numFmtId="0" fontId="10" fillId="0" borderId="72" xfId="63" applyFont="1" applyFill="1" applyBorder="1" applyAlignment="1">
      <alignment horizontal="center" vertical="center"/>
      <protection/>
    </xf>
    <xf numFmtId="0" fontId="10" fillId="0" borderId="80" xfId="63" applyFont="1" applyFill="1" applyBorder="1" applyAlignment="1">
      <alignment horizontal="center" vertical="center"/>
      <protection/>
    </xf>
    <xf numFmtId="0" fontId="10" fillId="0" borderId="58" xfId="63" applyFont="1" applyFill="1" applyBorder="1" applyAlignment="1">
      <alignment horizontal="center" vertical="center"/>
      <protection/>
    </xf>
    <xf numFmtId="0" fontId="10" fillId="0" borderId="30" xfId="63" applyFont="1" applyFill="1" applyBorder="1" applyAlignment="1">
      <alignment horizontal="center" vertical="center"/>
      <protection/>
    </xf>
    <xf numFmtId="0" fontId="10" fillId="0" borderId="75" xfId="63" applyFont="1" applyFill="1" applyBorder="1" applyAlignment="1">
      <alignment horizontal="center" vertical="center"/>
      <protection/>
    </xf>
    <xf numFmtId="56" fontId="13" fillId="0" borderId="25" xfId="63" applyNumberFormat="1" applyFont="1" applyBorder="1" applyAlignment="1">
      <alignment horizontal="center" vertical="center"/>
      <protection/>
    </xf>
    <xf numFmtId="56" fontId="13" fillId="0" borderId="30" xfId="63" applyNumberFormat="1" applyFont="1" applyBorder="1" applyAlignment="1">
      <alignment horizontal="center" vertical="center"/>
      <protection/>
    </xf>
    <xf numFmtId="49" fontId="4" fillId="3" borderId="37" xfId="63" applyNumberFormat="1" applyFont="1" applyFill="1" applyBorder="1" applyAlignment="1">
      <alignment horizontal="center" vertical="center"/>
      <protection/>
    </xf>
    <xf numFmtId="49" fontId="4" fillId="3" borderId="72" xfId="63" applyNumberFormat="1" applyFont="1" applyFill="1" applyBorder="1" applyAlignment="1">
      <alignment horizontal="center" vertical="center"/>
      <protection/>
    </xf>
    <xf numFmtId="0" fontId="13" fillId="0" borderId="26" xfId="63" applyFont="1" applyFill="1" applyBorder="1" applyAlignment="1">
      <alignment horizontal="center" vertical="center"/>
      <protection/>
    </xf>
    <xf numFmtId="0" fontId="13" fillId="0" borderId="79" xfId="63" applyFont="1" applyFill="1" applyBorder="1" applyAlignment="1">
      <alignment horizontal="center" vertical="center"/>
      <protection/>
    </xf>
    <xf numFmtId="0" fontId="10" fillId="0" borderId="28" xfId="63" applyFont="1" applyFill="1" applyBorder="1" applyAlignment="1">
      <alignment horizontal="center" vertical="center"/>
      <protection/>
    </xf>
    <xf numFmtId="0" fontId="10" fillId="0" borderId="25" xfId="63" applyFont="1" applyFill="1" applyBorder="1" applyAlignment="1">
      <alignment horizontal="center" vertical="center"/>
      <protection/>
    </xf>
    <xf numFmtId="0" fontId="10" fillId="0" borderId="27" xfId="63" applyFont="1" applyFill="1" applyBorder="1" applyAlignment="1">
      <alignment horizontal="center" vertical="center"/>
      <protection/>
    </xf>
    <xf numFmtId="0" fontId="13" fillId="0" borderId="65" xfId="63" applyFont="1" applyFill="1" applyBorder="1" applyAlignment="1">
      <alignment horizontal="center" vertical="center"/>
      <protection/>
    </xf>
    <xf numFmtId="0" fontId="13" fillId="0" borderId="66" xfId="63" applyFont="1" applyFill="1" applyBorder="1" applyAlignment="1">
      <alignment horizontal="center" vertical="center"/>
      <protection/>
    </xf>
    <xf numFmtId="56" fontId="13" fillId="0" borderId="72" xfId="63" applyNumberFormat="1" applyFont="1" applyBorder="1" applyAlignment="1">
      <alignment horizontal="center" vertical="center"/>
      <protection/>
    </xf>
    <xf numFmtId="56" fontId="13" fillId="0" borderId="70" xfId="63" applyNumberFormat="1" applyFont="1" applyBorder="1" applyAlignment="1">
      <alignment horizontal="center" vertical="center"/>
      <protection/>
    </xf>
    <xf numFmtId="0" fontId="4" fillId="3" borderId="33" xfId="63" applyFont="1" applyFill="1" applyBorder="1" applyAlignment="1">
      <alignment horizontal="center" vertical="center"/>
      <protection/>
    </xf>
    <xf numFmtId="0" fontId="4" fillId="3" borderId="25" xfId="63" applyFont="1" applyFill="1" applyBorder="1" applyAlignment="1">
      <alignment horizontal="center" vertical="center"/>
      <protection/>
    </xf>
    <xf numFmtId="49" fontId="4" fillId="3" borderId="25" xfId="63" applyNumberFormat="1" applyFont="1" applyFill="1" applyBorder="1" applyAlignment="1">
      <alignment horizontal="center" vertical="center"/>
      <protection/>
    </xf>
    <xf numFmtId="0" fontId="13" fillId="0" borderId="73" xfId="63" applyFont="1" applyFill="1" applyBorder="1" applyAlignment="1">
      <alignment horizontal="center" vertical="center"/>
      <protection/>
    </xf>
    <xf numFmtId="0" fontId="13" fillId="0" borderId="74" xfId="63" applyFont="1" applyFill="1" applyBorder="1" applyAlignment="1">
      <alignment horizontal="center" vertical="center"/>
      <protection/>
    </xf>
    <xf numFmtId="49" fontId="4" fillId="3" borderId="30" xfId="63" applyNumberFormat="1" applyFont="1" applyFill="1" applyBorder="1" applyAlignment="1">
      <alignment horizontal="center" vertical="center"/>
      <protection/>
    </xf>
    <xf numFmtId="49" fontId="4" fillId="3" borderId="39" xfId="63" applyNumberFormat="1" applyFont="1" applyFill="1" applyBorder="1" applyAlignment="1">
      <alignment horizontal="center" vertical="center"/>
      <protection/>
    </xf>
    <xf numFmtId="49" fontId="4" fillId="3" borderId="36" xfId="63" applyNumberFormat="1" applyFont="1" applyFill="1" applyBorder="1" applyAlignment="1">
      <alignment horizontal="center" vertical="center"/>
      <protection/>
    </xf>
    <xf numFmtId="49" fontId="4" fillId="3" borderId="70" xfId="63" applyNumberFormat="1" applyFont="1" applyFill="1" applyBorder="1" applyAlignment="1">
      <alignment horizontal="center" vertical="center"/>
      <protection/>
    </xf>
    <xf numFmtId="49" fontId="17" fillId="3" borderId="70" xfId="63" applyNumberFormat="1" applyFont="1" applyFill="1" applyBorder="1" applyAlignment="1">
      <alignment horizontal="center" vertical="center"/>
      <protection/>
    </xf>
    <xf numFmtId="49" fontId="4" fillId="3" borderId="121" xfId="63" applyNumberFormat="1" applyFont="1" applyFill="1" applyBorder="1" applyAlignment="1">
      <alignment horizontal="center" vertical="center"/>
      <protection/>
    </xf>
    <xf numFmtId="0" fontId="13" fillId="0" borderId="67" xfId="63" applyFont="1" applyFill="1" applyBorder="1" applyAlignment="1">
      <alignment horizontal="center" vertical="center"/>
      <protection/>
    </xf>
    <xf numFmtId="0" fontId="13" fillId="0" borderId="68" xfId="63" applyFont="1" applyFill="1" applyBorder="1" applyAlignment="1">
      <alignment horizontal="center" vertical="center"/>
      <protection/>
    </xf>
    <xf numFmtId="0" fontId="10" fillId="0" borderId="69" xfId="63" applyFont="1" applyFill="1" applyBorder="1" applyAlignment="1">
      <alignment horizontal="center" vertical="center"/>
      <protection/>
    </xf>
    <xf numFmtId="0" fontId="10" fillId="0" borderId="70" xfId="63" applyFont="1" applyFill="1" applyBorder="1" applyAlignment="1">
      <alignment horizontal="center" vertical="center"/>
      <protection/>
    </xf>
    <xf numFmtId="0" fontId="10" fillId="0" borderId="71" xfId="63" applyFont="1" applyFill="1" applyBorder="1" applyAlignment="1">
      <alignment horizontal="center" vertical="center"/>
      <protection/>
    </xf>
    <xf numFmtId="0" fontId="4" fillId="3" borderId="36" xfId="63" applyFont="1" applyFill="1" applyBorder="1" applyAlignment="1">
      <alignment horizontal="center" vertical="center"/>
      <protection/>
    </xf>
    <xf numFmtId="0" fontId="4" fillId="3" borderId="70" xfId="63" applyFont="1" applyFill="1" applyBorder="1" applyAlignment="1">
      <alignment horizontal="center" vertical="center"/>
      <protection/>
    </xf>
    <xf numFmtId="0" fontId="4" fillId="3" borderId="122" xfId="63" applyFont="1" applyFill="1" applyBorder="1" applyAlignment="1">
      <alignment horizontal="center" vertical="center"/>
      <protection/>
    </xf>
    <xf numFmtId="0" fontId="4" fillId="3" borderId="123" xfId="63" applyFont="1" applyFill="1" applyBorder="1" applyAlignment="1">
      <alignment horizontal="center" vertical="center"/>
      <protection/>
    </xf>
    <xf numFmtId="49" fontId="4" fillId="3" borderId="123" xfId="63" applyNumberFormat="1" applyFont="1" applyFill="1" applyBorder="1" applyAlignment="1">
      <alignment horizontal="center" vertical="center"/>
      <protection/>
    </xf>
    <xf numFmtId="49" fontId="4" fillId="3" borderId="11" xfId="63" applyNumberFormat="1" applyFont="1" applyFill="1" applyBorder="1" applyAlignment="1">
      <alignment horizontal="center" vertical="center"/>
      <protection/>
    </xf>
    <xf numFmtId="49" fontId="4" fillId="3" borderId="90" xfId="63" applyNumberFormat="1" applyFont="1" applyFill="1" applyBorder="1" applyAlignment="1">
      <alignment horizontal="center" vertical="center"/>
      <protection/>
    </xf>
    <xf numFmtId="0" fontId="10" fillId="0" borderId="89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horizontal="center" vertical="center"/>
      <protection/>
    </xf>
    <xf numFmtId="0" fontId="10" fillId="0" borderId="23" xfId="63" applyFont="1" applyFill="1" applyBorder="1" applyAlignment="1">
      <alignment horizontal="center" vertical="center"/>
      <protection/>
    </xf>
    <xf numFmtId="49" fontId="17" fillId="3" borderId="72" xfId="63" applyNumberFormat="1" applyFont="1" applyFill="1" applyBorder="1" applyAlignment="1">
      <alignment horizontal="center" vertical="center"/>
      <protection/>
    </xf>
    <xf numFmtId="49" fontId="4" fillId="3" borderId="92" xfId="63" applyNumberFormat="1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horizontal="center" vertical="center"/>
      <protection/>
    </xf>
    <xf numFmtId="0" fontId="7" fillId="0" borderId="0" xfId="63" applyFont="1" applyFill="1" applyAlignment="1">
      <alignment horizontal="distributed" vertical="center"/>
      <protection/>
    </xf>
    <xf numFmtId="49" fontId="4" fillId="3" borderId="34" xfId="63" applyNumberFormat="1" applyFont="1" applyFill="1" applyBorder="1" applyAlignment="1">
      <alignment horizontal="center" vertical="center"/>
      <protection/>
    </xf>
    <xf numFmtId="56" fontId="13" fillId="0" borderId="124" xfId="63" applyNumberFormat="1" applyFont="1" applyBorder="1" applyAlignment="1">
      <alignment horizontal="center" vertical="center"/>
      <protection/>
    </xf>
    <xf numFmtId="56" fontId="13" fillId="0" borderId="125" xfId="63" applyNumberFormat="1" applyFont="1" applyBorder="1" applyAlignment="1">
      <alignment horizontal="center" vertical="center"/>
      <protection/>
    </xf>
    <xf numFmtId="56" fontId="13" fillId="0" borderId="126" xfId="63" applyNumberFormat="1" applyFont="1" applyBorder="1" applyAlignment="1">
      <alignment horizontal="center" vertical="center"/>
      <protection/>
    </xf>
    <xf numFmtId="56" fontId="13" fillId="0" borderId="20" xfId="63" applyNumberFormat="1" applyFont="1" applyBorder="1" applyAlignment="1">
      <alignment horizontal="center" vertical="center"/>
      <protection/>
    </xf>
    <xf numFmtId="56" fontId="13" fillId="0" borderId="127" xfId="63" applyNumberFormat="1" applyFont="1" applyBorder="1" applyAlignment="1">
      <alignment horizontal="center" vertical="center"/>
      <protection/>
    </xf>
    <xf numFmtId="56" fontId="13" fillId="0" borderId="128" xfId="63" applyNumberFormat="1" applyFont="1" applyBorder="1" applyAlignment="1">
      <alignment horizontal="center" vertical="center"/>
      <protection/>
    </xf>
    <xf numFmtId="0" fontId="62" fillId="0" borderId="0" xfId="62" applyFont="1" applyBorder="1" applyAlignment="1">
      <alignment horizontal="distributed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7" fillId="3" borderId="29" xfId="62" applyFont="1" applyFill="1" applyBorder="1" applyAlignment="1">
      <alignment horizontal="center" vertical="center"/>
      <protection/>
    </xf>
    <xf numFmtId="0" fontId="7" fillId="3" borderId="99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63" fillId="0" borderId="0" xfId="63" applyFont="1" applyFill="1" applyAlignment="1">
      <alignment horizontal="distributed" vertical="center"/>
      <protection/>
    </xf>
    <xf numFmtId="0" fontId="7" fillId="3" borderId="21" xfId="62" applyFont="1" applyFill="1" applyBorder="1" applyAlignment="1">
      <alignment horizontal="center" vertical="center"/>
      <protection/>
    </xf>
    <xf numFmtId="0" fontId="7" fillId="3" borderId="90" xfId="62" applyFont="1" applyFill="1" applyBorder="1" applyAlignment="1">
      <alignment horizontal="center" vertical="center"/>
      <protection/>
    </xf>
    <xf numFmtId="0" fontId="7" fillId="3" borderId="46" xfId="62" applyFont="1" applyFill="1" applyBorder="1" applyAlignment="1">
      <alignment horizontal="center" vertical="center"/>
      <protection/>
    </xf>
    <xf numFmtId="0" fontId="7" fillId="3" borderId="87" xfId="62" applyFont="1" applyFill="1" applyBorder="1" applyAlignment="1">
      <alignment horizontal="center" vertical="center"/>
      <protection/>
    </xf>
    <xf numFmtId="0" fontId="7" fillId="3" borderId="103" xfId="62" applyFont="1" applyFill="1" applyBorder="1" applyAlignment="1">
      <alignment horizontal="center" vertical="center"/>
      <protection/>
    </xf>
    <xf numFmtId="0" fontId="7" fillId="3" borderId="104" xfId="62" applyFont="1" applyFill="1" applyBorder="1" applyAlignment="1">
      <alignment horizontal="center" vertical="center"/>
      <protection/>
    </xf>
    <xf numFmtId="0" fontId="7" fillId="0" borderId="47" xfId="63" applyFont="1" applyFill="1" applyBorder="1" applyAlignment="1">
      <alignment horizontal="center" vertical="center"/>
      <protection/>
    </xf>
    <xf numFmtId="0" fontId="7" fillId="0" borderId="48" xfId="63" applyFont="1" applyFill="1" applyBorder="1" applyAlignment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3" borderId="109" xfId="62" applyFont="1" applyFill="1" applyBorder="1" applyAlignment="1">
      <alignment horizontal="center" vertical="center"/>
      <protection/>
    </xf>
    <xf numFmtId="0" fontId="7" fillId="3" borderId="110" xfId="62" applyFont="1" applyFill="1" applyBorder="1" applyAlignment="1">
      <alignment horizontal="center" vertical="center"/>
      <protection/>
    </xf>
    <xf numFmtId="0" fontId="7" fillId="3" borderId="86" xfId="62" applyFont="1" applyFill="1" applyBorder="1" applyAlignment="1">
      <alignment horizontal="center" vertical="center"/>
      <protection/>
    </xf>
    <xf numFmtId="0" fontId="7" fillId="3" borderId="24" xfId="62" applyFont="1" applyFill="1" applyBorder="1" applyAlignment="1">
      <alignment horizontal="center" vertical="center"/>
      <protection/>
    </xf>
    <xf numFmtId="0" fontId="7" fillId="3" borderId="105" xfId="6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15" xfId="0" applyFont="1" applyFill="1" applyBorder="1" applyAlignment="1">
      <alignment horizontal="distributed" vertical="center"/>
    </xf>
    <xf numFmtId="0" fontId="10" fillId="0" borderId="50" xfId="0" applyFont="1" applyFill="1" applyBorder="1" applyAlignment="1">
      <alignment horizontal="distributed" vertical="center"/>
    </xf>
    <xf numFmtId="0" fontId="10" fillId="0" borderId="102" xfId="0" applyFont="1" applyFill="1" applyBorder="1" applyAlignment="1">
      <alignment horizontal="distributed" vertical="center"/>
    </xf>
    <xf numFmtId="0" fontId="10" fillId="0" borderId="129" xfId="0" applyFont="1" applyFill="1" applyBorder="1" applyAlignment="1">
      <alignment horizontal="distributed" vertical="center"/>
    </xf>
    <xf numFmtId="0" fontId="10" fillId="0" borderId="130" xfId="0" applyFont="1" applyFill="1" applyBorder="1" applyAlignment="1">
      <alignment horizontal="distributed" vertical="center"/>
    </xf>
    <xf numFmtId="0" fontId="10" fillId="0" borderId="98" xfId="0" applyFont="1" applyFill="1" applyBorder="1" applyAlignment="1">
      <alignment horizontal="distributed" vertical="center"/>
    </xf>
    <xf numFmtId="0" fontId="10" fillId="0" borderId="131" xfId="0" applyFont="1" applyFill="1" applyBorder="1" applyAlignment="1">
      <alignment horizontal="distributed" vertical="center"/>
    </xf>
    <xf numFmtId="0" fontId="10" fillId="0" borderId="132" xfId="0" applyFont="1" applyFill="1" applyBorder="1" applyAlignment="1">
      <alignment horizontal="distributed" vertical="center"/>
    </xf>
    <xf numFmtId="0" fontId="10" fillId="0" borderId="133" xfId="0" applyFont="1" applyFill="1" applyBorder="1" applyAlignment="1">
      <alignment horizontal="distributed" vertical="center"/>
    </xf>
    <xf numFmtId="0" fontId="10" fillId="0" borderId="134" xfId="0" applyFont="1" applyFill="1" applyBorder="1" applyAlignment="1">
      <alignment horizontal="distributed" vertical="center"/>
    </xf>
    <xf numFmtId="0" fontId="10" fillId="0" borderId="135" xfId="0" applyFont="1" applyFill="1" applyBorder="1" applyAlignment="1">
      <alignment horizontal="distributed" vertical="center"/>
    </xf>
    <xf numFmtId="0" fontId="10" fillId="0" borderId="136" xfId="0" applyFont="1" applyFill="1" applyBorder="1" applyAlignment="1">
      <alignment horizontal="distributed" vertical="center"/>
    </xf>
    <xf numFmtId="0" fontId="10" fillId="0" borderId="35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0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10" fillId="0" borderId="13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83" xfId="0" applyFont="1" applyFill="1" applyBorder="1" applyAlignment="1">
      <alignment horizontal="distributed" vertical="center"/>
    </xf>
    <xf numFmtId="0" fontId="10" fillId="0" borderId="81" xfId="0" applyFont="1" applyFill="1" applyBorder="1" applyAlignment="1">
      <alignment horizontal="distributed" vertical="center"/>
    </xf>
    <xf numFmtId="0" fontId="10" fillId="0" borderId="82" xfId="0" applyFont="1" applyFill="1" applyBorder="1" applyAlignment="1">
      <alignment horizontal="distributed" vertical="center"/>
    </xf>
    <xf numFmtId="0" fontId="10" fillId="0" borderId="138" xfId="0" applyFont="1" applyFill="1" applyBorder="1" applyAlignment="1">
      <alignment horizontal="distributed" vertical="center"/>
    </xf>
    <xf numFmtId="0" fontId="10" fillId="0" borderId="139" xfId="0" applyFont="1" applyFill="1" applyBorder="1" applyAlignment="1">
      <alignment horizontal="distributed" vertical="center"/>
    </xf>
    <xf numFmtId="0" fontId="10" fillId="0" borderId="140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distributed" vertical="center"/>
    </xf>
    <xf numFmtId="0" fontId="10" fillId="0" borderId="75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11.中国春季優勝大会組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view="pageBreakPreview" zoomScale="60" zoomScaleNormal="80" zoomScalePageLayoutView="0" workbookViewId="0" topLeftCell="A1">
      <selection activeCell="A1" sqref="A1:AB1"/>
    </sheetView>
  </sheetViews>
  <sheetFormatPr defaultColWidth="13.00390625" defaultRowHeight="13.5"/>
  <cols>
    <col min="1" max="24" width="13.00390625" style="0" customWidth="1"/>
    <col min="25" max="25" width="5.625" style="0" customWidth="1"/>
    <col min="26" max="29" width="6.875" style="0" customWidth="1"/>
  </cols>
  <sheetData>
    <row r="1" spans="1:28" ht="30.75">
      <c r="A1" s="155" t="s">
        <v>124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3" spans="1:29" ht="24">
      <c r="A3" s="287" t="s">
        <v>125</v>
      </c>
      <c r="B3" s="287"/>
      <c r="C3" s="287"/>
      <c r="D3" s="50"/>
      <c r="E3" s="50"/>
      <c r="F3" s="50"/>
      <c r="G3" s="50"/>
      <c r="H3" s="50"/>
      <c r="I3" s="50"/>
      <c r="J3" s="50"/>
      <c r="K3" s="50"/>
      <c r="L3" s="51"/>
      <c r="M3" s="50"/>
      <c r="N3" s="5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2"/>
      <c r="AA3" s="51"/>
      <c r="AB3" s="51"/>
      <c r="AC3" s="51"/>
    </row>
    <row r="4" spans="1:29" ht="21.75" thickBot="1">
      <c r="A4" s="156">
        <v>1</v>
      </c>
      <c r="B4" s="157" t="s">
        <v>0</v>
      </c>
      <c r="C4" s="157"/>
      <c r="D4" s="157"/>
      <c r="E4" s="50"/>
      <c r="F4" s="50"/>
      <c r="G4" s="50"/>
      <c r="H4" s="50"/>
      <c r="I4" s="50"/>
      <c r="J4" s="50"/>
      <c r="K4" s="50"/>
      <c r="L4" s="51"/>
      <c r="M4" s="50"/>
      <c r="N4" s="2" t="s">
        <v>127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52"/>
      <c r="AA4" s="51"/>
      <c r="AB4" s="51"/>
      <c r="AC4" s="51"/>
    </row>
    <row r="5" spans="1:29" ht="21.75" thickBot="1">
      <c r="A5" s="156"/>
      <c r="B5" s="157"/>
      <c r="C5" s="157"/>
      <c r="D5" s="157"/>
      <c r="E5" s="54"/>
      <c r="F5" s="115"/>
      <c r="G5" s="115"/>
      <c r="H5" s="115"/>
      <c r="I5" s="115"/>
      <c r="J5" s="115"/>
      <c r="K5" s="116"/>
      <c r="L5" s="59"/>
      <c r="M5" s="54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52"/>
      <c r="AA5" s="51"/>
      <c r="AB5" s="51"/>
      <c r="AC5" s="51"/>
    </row>
    <row r="6" spans="1:29" ht="19.5" thickBot="1">
      <c r="A6" s="156">
        <v>2</v>
      </c>
      <c r="B6" s="288" t="s">
        <v>135</v>
      </c>
      <c r="C6" s="288"/>
      <c r="D6" s="288"/>
      <c r="E6" s="54"/>
      <c r="F6" s="55" t="s">
        <v>136</v>
      </c>
      <c r="G6" s="56"/>
      <c r="H6" s="56"/>
      <c r="I6" s="56"/>
      <c r="J6" s="56"/>
      <c r="K6" s="56"/>
      <c r="L6" s="118">
        <v>109</v>
      </c>
      <c r="M6" s="54"/>
      <c r="N6" s="284"/>
      <c r="O6" s="285"/>
      <c r="P6" s="286" t="s">
        <v>0</v>
      </c>
      <c r="Q6" s="273"/>
      <c r="R6" s="274" t="s">
        <v>386</v>
      </c>
      <c r="S6" s="286"/>
      <c r="T6" s="273" t="s">
        <v>410</v>
      </c>
      <c r="U6" s="273"/>
      <c r="V6" s="273" t="s">
        <v>337</v>
      </c>
      <c r="W6" s="274"/>
      <c r="X6" s="275" t="s">
        <v>11</v>
      </c>
      <c r="Y6" s="276"/>
      <c r="Z6" s="275" t="s">
        <v>462</v>
      </c>
      <c r="AA6" s="276"/>
      <c r="AB6" s="65"/>
      <c r="AC6" s="65"/>
    </row>
    <row r="7" spans="1:29" ht="18.75">
      <c r="A7" s="156"/>
      <c r="B7" s="288"/>
      <c r="C7" s="288"/>
      <c r="D7" s="288"/>
      <c r="E7" s="54"/>
      <c r="F7" s="72"/>
      <c r="G7" s="73">
        <v>2</v>
      </c>
      <c r="H7" s="73">
        <v>3</v>
      </c>
      <c r="I7" s="73">
        <v>4</v>
      </c>
      <c r="J7" s="74">
        <v>5</v>
      </c>
      <c r="K7" s="63"/>
      <c r="L7" s="117">
        <v>50</v>
      </c>
      <c r="M7" s="54"/>
      <c r="N7" s="277" t="s">
        <v>0</v>
      </c>
      <c r="O7" s="278"/>
      <c r="P7" s="279"/>
      <c r="Q7" s="280"/>
      <c r="R7" s="281" t="s">
        <v>422</v>
      </c>
      <c r="S7" s="281"/>
      <c r="T7" s="281" t="s">
        <v>452</v>
      </c>
      <c r="U7" s="281"/>
      <c r="V7" s="281" t="s">
        <v>514</v>
      </c>
      <c r="W7" s="281"/>
      <c r="X7" s="282">
        <v>5</v>
      </c>
      <c r="Y7" s="283"/>
      <c r="Z7" s="289">
        <v>2</v>
      </c>
      <c r="AA7" s="290"/>
      <c r="AB7" s="65"/>
      <c r="AC7" s="65"/>
    </row>
    <row r="8" spans="1:29" ht="18.75">
      <c r="A8" s="156">
        <v>3</v>
      </c>
      <c r="B8" s="157" t="s">
        <v>142</v>
      </c>
      <c r="C8" s="157"/>
      <c r="D8" s="157"/>
      <c r="E8" s="54"/>
      <c r="F8" s="80">
        <v>2</v>
      </c>
      <c r="G8" s="67"/>
      <c r="H8" s="68" t="s">
        <v>281</v>
      </c>
      <c r="I8" s="68" t="s">
        <v>355</v>
      </c>
      <c r="J8" s="69" t="s">
        <v>348</v>
      </c>
      <c r="K8" s="81"/>
      <c r="L8" s="59"/>
      <c r="M8" s="54"/>
      <c r="N8" s="269" t="s">
        <v>386</v>
      </c>
      <c r="O8" s="270"/>
      <c r="P8" s="271" t="s">
        <v>423</v>
      </c>
      <c r="Q8" s="265"/>
      <c r="R8" s="272"/>
      <c r="S8" s="272"/>
      <c r="T8" s="265" t="s">
        <v>516</v>
      </c>
      <c r="U8" s="265"/>
      <c r="V8" s="265" t="s">
        <v>450</v>
      </c>
      <c r="W8" s="266"/>
      <c r="X8" s="267">
        <v>3</v>
      </c>
      <c r="Y8" s="268"/>
      <c r="Z8" s="291">
        <v>4</v>
      </c>
      <c r="AA8" s="292"/>
      <c r="AB8" s="65"/>
      <c r="AC8" s="65"/>
    </row>
    <row r="9" spans="1:29" ht="18.75">
      <c r="A9" s="156"/>
      <c r="B9" s="157"/>
      <c r="C9" s="157"/>
      <c r="D9" s="157"/>
      <c r="E9" s="54"/>
      <c r="F9" s="80">
        <v>3</v>
      </c>
      <c r="G9" s="68" t="s">
        <v>282</v>
      </c>
      <c r="H9" s="67"/>
      <c r="I9" s="68" t="s">
        <v>345</v>
      </c>
      <c r="J9" s="69" t="s">
        <v>358</v>
      </c>
      <c r="K9" s="85" t="s">
        <v>146</v>
      </c>
      <c r="L9" s="59"/>
      <c r="M9" s="54"/>
      <c r="N9" s="269" t="s">
        <v>410</v>
      </c>
      <c r="O9" s="270"/>
      <c r="P9" s="271" t="s">
        <v>453</v>
      </c>
      <c r="Q9" s="265"/>
      <c r="R9" s="265" t="s">
        <v>517</v>
      </c>
      <c r="S9" s="265"/>
      <c r="T9" s="272"/>
      <c r="U9" s="272"/>
      <c r="V9" s="265" t="s">
        <v>424</v>
      </c>
      <c r="W9" s="266"/>
      <c r="X9" s="267">
        <v>4</v>
      </c>
      <c r="Y9" s="268"/>
      <c r="Z9" s="291">
        <v>3</v>
      </c>
      <c r="AA9" s="292"/>
      <c r="AB9" s="65"/>
      <c r="AC9" s="65"/>
    </row>
    <row r="10" spans="1:29" ht="19.5" thickBot="1">
      <c r="A10" s="156">
        <v>4</v>
      </c>
      <c r="B10" s="157" t="s">
        <v>147</v>
      </c>
      <c r="C10" s="157"/>
      <c r="D10" s="157"/>
      <c r="E10" s="54"/>
      <c r="F10" s="80">
        <v>4</v>
      </c>
      <c r="G10" s="68" t="s">
        <v>356</v>
      </c>
      <c r="H10" s="68" t="s">
        <v>346</v>
      </c>
      <c r="I10" s="67"/>
      <c r="J10" s="69" t="s">
        <v>283</v>
      </c>
      <c r="K10" s="54"/>
      <c r="L10" s="59"/>
      <c r="M10" s="54"/>
      <c r="N10" s="261" t="s">
        <v>337</v>
      </c>
      <c r="O10" s="262"/>
      <c r="P10" s="263" t="s">
        <v>515</v>
      </c>
      <c r="Q10" s="263"/>
      <c r="R10" s="264" t="s">
        <v>451</v>
      </c>
      <c r="S10" s="264"/>
      <c r="T10" s="264" t="s">
        <v>425</v>
      </c>
      <c r="U10" s="264"/>
      <c r="V10" s="257"/>
      <c r="W10" s="258"/>
      <c r="X10" s="259">
        <v>6</v>
      </c>
      <c r="Y10" s="260"/>
      <c r="Z10" s="293">
        <v>1</v>
      </c>
      <c r="AA10" s="294"/>
      <c r="AB10" s="65"/>
      <c r="AC10" s="65"/>
    </row>
    <row r="11" spans="1:29" ht="18" thickBot="1">
      <c r="A11" s="156"/>
      <c r="B11" s="157"/>
      <c r="C11" s="157"/>
      <c r="D11" s="157"/>
      <c r="E11" s="54"/>
      <c r="F11" s="87">
        <v>5</v>
      </c>
      <c r="G11" s="83" t="s">
        <v>347</v>
      </c>
      <c r="H11" s="83" t="s">
        <v>357</v>
      </c>
      <c r="I11" s="83" t="s">
        <v>284</v>
      </c>
      <c r="J11" s="84"/>
      <c r="K11" s="54"/>
      <c r="L11" s="59"/>
      <c r="M11" s="54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3"/>
      <c r="AB11" s="53"/>
      <c r="AC11" s="53"/>
    </row>
    <row r="12" spans="1:29" ht="21">
      <c r="A12" s="156">
        <v>5</v>
      </c>
      <c r="B12" s="157" t="s">
        <v>154</v>
      </c>
      <c r="C12" s="157"/>
      <c r="D12" s="157"/>
      <c r="E12" s="54"/>
      <c r="F12" s="54"/>
      <c r="G12" s="54"/>
      <c r="H12" s="54"/>
      <c r="I12" s="54"/>
      <c r="J12" s="54"/>
      <c r="K12" s="54"/>
      <c r="L12" s="59"/>
      <c r="M12" s="54"/>
      <c r="N12" s="2" t="s">
        <v>155</v>
      </c>
      <c r="O12" s="3"/>
      <c r="P12" s="3"/>
      <c r="Q12" s="50"/>
      <c r="R12" s="50"/>
      <c r="S12" s="50"/>
      <c r="T12" s="52"/>
      <c r="U12" s="52"/>
      <c r="V12" s="52"/>
      <c r="W12" s="52"/>
      <c r="X12" s="52"/>
      <c r="Y12" s="53"/>
      <c r="Z12" s="52"/>
      <c r="AA12" s="51"/>
      <c r="AB12" s="51"/>
      <c r="AC12" s="51"/>
    </row>
    <row r="13" spans="1:29" ht="14.25" thickBot="1">
      <c r="A13" s="156"/>
      <c r="B13" s="157"/>
      <c r="C13" s="157"/>
      <c r="D13" s="157"/>
      <c r="E13" s="54"/>
      <c r="F13" s="54"/>
      <c r="G13" s="54"/>
      <c r="H13" s="54"/>
      <c r="I13" s="54"/>
      <c r="J13" s="54"/>
      <c r="K13" s="54"/>
      <c r="L13" s="59"/>
      <c r="M13" s="54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3"/>
      <c r="Z13" s="52"/>
      <c r="AA13" s="51"/>
      <c r="AB13" s="51"/>
      <c r="AC13" s="51"/>
    </row>
    <row r="14" spans="1:29" ht="19.5" thickBot="1">
      <c r="A14" s="156">
        <v>6</v>
      </c>
      <c r="B14" s="157" t="s">
        <v>163</v>
      </c>
      <c r="C14" s="157"/>
      <c r="D14" s="157"/>
      <c r="E14" s="54"/>
      <c r="F14" s="86" t="s">
        <v>164</v>
      </c>
      <c r="G14" s="54"/>
      <c r="H14" s="54"/>
      <c r="I14" s="54"/>
      <c r="J14" s="54"/>
      <c r="K14" s="54"/>
      <c r="L14" s="59"/>
      <c r="M14" s="54"/>
      <c r="N14" s="284"/>
      <c r="O14" s="285"/>
      <c r="P14" s="286" t="s">
        <v>372</v>
      </c>
      <c r="Q14" s="273"/>
      <c r="R14" s="273" t="s">
        <v>411</v>
      </c>
      <c r="S14" s="273"/>
      <c r="T14" s="273" t="s">
        <v>370</v>
      </c>
      <c r="U14" s="273"/>
      <c r="V14" s="273" t="s">
        <v>332</v>
      </c>
      <c r="W14" s="274"/>
      <c r="X14" s="275" t="s">
        <v>11</v>
      </c>
      <c r="Y14" s="276"/>
      <c r="Z14" s="275" t="s">
        <v>462</v>
      </c>
      <c r="AA14" s="276"/>
      <c r="AB14" s="65"/>
      <c r="AC14" s="65"/>
    </row>
    <row r="15" spans="1:29" ht="19.5" thickTop="1">
      <c r="A15" s="156"/>
      <c r="B15" s="157"/>
      <c r="C15" s="157"/>
      <c r="D15" s="157"/>
      <c r="E15" s="54"/>
      <c r="F15" s="72"/>
      <c r="G15" s="73">
        <v>6</v>
      </c>
      <c r="H15" s="73">
        <v>7</v>
      </c>
      <c r="I15" s="74">
        <v>8</v>
      </c>
      <c r="J15" s="89"/>
      <c r="K15" s="54"/>
      <c r="L15" s="59"/>
      <c r="M15" s="54"/>
      <c r="N15" s="277" t="s">
        <v>372</v>
      </c>
      <c r="O15" s="278"/>
      <c r="P15" s="279"/>
      <c r="Q15" s="280"/>
      <c r="R15" s="281" t="s">
        <v>412</v>
      </c>
      <c r="S15" s="281"/>
      <c r="T15" s="281" t="s">
        <v>442</v>
      </c>
      <c r="U15" s="281"/>
      <c r="V15" s="281" t="s">
        <v>463</v>
      </c>
      <c r="W15" s="281"/>
      <c r="X15" s="282">
        <v>6</v>
      </c>
      <c r="Y15" s="283"/>
      <c r="Z15" s="289">
        <v>5</v>
      </c>
      <c r="AA15" s="290"/>
      <c r="AB15" s="65"/>
      <c r="AC15" s="65"/>
    </row>
    <row r="16" spans="1:29" ht="18.75">
      <c r="A16" s="156">
        <v>7</v>
      </c>
      <c r="B16" s="157" t="s">
        <v>167</v>
      </c>
      <c r="C16" s="157"/>
      <c r="D16" s="157"/>
      <c r="E16" s="54"/>
      <c r="F16" s="80">
        <v>6</v>
      </c>
      <c r="G16" s="67"/>
      <c r="H16" s="68" t="s">
        <v>349</v>
      </c>
      <c r="I16" s="69" t="s">
        <v>360</v>
      </c>
      <c r="J16" s="89"/>
      <c r="K16" s="54"/>
      <c r="L16" s="59"/>
      <c r="M16" s="54"/>
      <c r="N16" s="269" t="s">
        <v>411</v>
      </c>
      <c r="O16" s="270"/>
      <c r="P16" s="271" t="s">
        <v>413</v>
      </c>
      <c r="Q16" s="265"/>
      <c r="R16" s="272"/>
      <c r="S16" s="272"/>
      <c r="T16" s="265" t="s">
        <v>466</v>
      </c>
      <c r="U16" s="265"/>
      <c r="V16" s="265" t="s">
        <v>445</v>
      </c>
      <c r="W16" s="266"/>
      <c r="X16" s="267">
        <v>4</v>
      </c>
      <c r="Y16" s="268"/>
      <c r="Z16" s="291">
        <v>8</v>
      </c>
      <c r="AA16" s="292"/>
      <c r="AB16" s="65"/>
      <c r="AC16" s="65"/>
    </row>
    <row r="17" spans="1:29" ht="18.75">
      <c r="A17" s="156"/>
      <c r="B17" s="157"/>
      <c r="C17" s="157"/>
      <c r="D17" s="157"/>
      <c r="E17" s="54"/>
      <c r="F17" s="90">
        <v>7</v>
      </c>
      <c r="G17" s="76" t="s">
        <v>350</v>
      </c>
      <c r="H17" s="67"/>
      <c r="I17" s="78" t="s">
        <v>285</v>
      </c>
      <c r="J17" s="91" t="s">
        <v>146</v>
      </c>
      <c r="K17" s="58"/>
      <c r="L17" s="59"/>
      <c r="M17" s="54"/>
      <c r="N17" s="269" t="s">
        <v>370</v>
      </c>
      <c r="O17" s="270"/>
      <c r="P17" s="271" t="s">
        <v>443</v>
      </c>
      <c r="Q17" s="265"/>
      <c r="R17" s="265" t="s">
        <v>465</v>
      </c>
      <c r="S17" s="265"/>
      <c r="T17" s="272"/>
      <c r="U17" s="272"/>
      <c r="V17" s="265" t="s">
        <v>414</v>
      </c>
      <c r="W17" s="266"/>
      <c r="X17" s="267">
        <v>4</v>
      </c>
      <c r="Y17" s="268"/>
      <c r="Z17" s="291">
        <v>7</v>
      </c>
      <c r="AA17" s="292"/>
      <c r="AB17" s="65"/>
      <c r="AC17" s="65"/>
    </row>
    <row r="18" spans="1:29" ht="19.5" thickBot="1">
      <c r="A18" s="156">
        <v>8</v>
      </c>
      <c r="B18" s="156" t="s">
        <v>481</v>
      </c>
      <c r="C18" s="156"/>
      <c r="D18" s="156"/>
      <c r="E18" s="54"/>
      <c r="F18" s="87">
        <v>8</v>
      </c>
      <c r="G18" s="83" t="s">
        <v>361</v>
      </c>
      <c r="H18" s="83" t="s">
        <v>286</v>
      </c>
      <c r="I18" s="84"/>
      <c r="J18" s="89"/>
      <c r="K18" s="63"/>
      <c r="L18" s="64">
        <v>63</v>
      </c>
      <c r="M18" s="54"/>
      <c r="N18" s="261" t="s">
        <v>332</v>
      </c>
      <c r="O18" s="262"/>
      <c r="P18" s="263" t="s">
        <v>464</v>
      </c>
      <c r="Q18" s="263"/>
      <c r="R18" s="264" t="s">
        <v>444</v>
      </c>
      <c r="S18" s="264"/>
      <c r="T18" s="264" t="s">
        <v>415</v>
      </c>
      <c r="U18" s="264"/>
      <c r="V18" s="257"/>
      <c r="W18" s="258"/>
      <c r="X18" s="259">
        <v>4</v>
      </c>
      <c r="Y18" s="260"/>
      <c r="Z18" s="293">
        <v>6</v>
      </c>
      <c r="AA18" s="294"/>
      <c r="AB18" s="65"/>
      <c r="AC18" s="65"/>
    </row>
    <row r="19" spans="1:29" ht="18.75">
      <c r="A19" s="156"/>
      <c r="B19" s="156"/>
      <c r="C19" s="156"/>
      <c r="D19" s="156"/>
      <c r="E19" s="54"/>
      <c r="F19" s="126"/>
      <c r="G19" s="89"/>
      <c r="H19" s="89"/>
      <c r="I19" s="89"/>
      <c r="J19" s="89"/>
      <c r="K19" s="56"/>
      <c r="L19" s="121">
        <v>80</v>
      </c>
      <c r="M19" s="54"/>
      <c r="N19" s="65"/>
      <c r="O19" s="65"/>
      <c r="P19" s="65" t="s">
        <v>467</v>
      </c>
      <c r="Q19" s="65"/>
      <c r="R19" s="65"/>
      <c r="S19" s="65"/>
      <c r="T19" s="65"/>
      <c r="U19" s="65"/>
      <c r="V19" s="65"/>
      <c r="W19" s="65"/>
      <c r="X19" s="65"/>
      <c r="Y19" s="65"/>
      <c r="Z19" s="127"/>
      <c r="AA19" s="127"/>
      <c r="AB19" s="65"/>
      <c r="AC19" s="65"/>
    </row>
    <row r="20" spans="1:29" ht="19.5" thickBot="1">
      <c r="A20" s="156">
        <v>9</v>
      </c>
      <c r="B20" s="157" t="s">
        <v>180</v>
      </c>
      <c r="C20" s="157"/>
      <c r="D20" s="157"/>
      <c r="E20" s="54"/>
      <c r="F20" s="119"/>
      <c r="G20" s="119"/>
      <c r="H20" s="119"/>
      <c r="I20" s="119"/>
      <c r="J20" s="119"/>
      <c r="K20" s="120"/>
      <c r="L20" s="59"/>
      <c r="M20" s="54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27"/>
      <c r="AA20" s="127"/>
      <c r="AB20" s="65"/>
      <c r="AC20" s="65"/>
    </row>
    <row r="21" spans="1:29" ht="21.75" thickBot="1">
      <c r="A21" s="156"/>
      <c r="B21" s="157"/>
      <c r="C21" s="157"/>
      <c r="D21" s="157"/>
      <c r="E21" s="54"/>
      <c r="F21" s="54"/>
      <c r="G21" s="54"/>
      <c r="H21" s="54"/>
      <c r="I21" s="54"/>
      <c r="J21" s="54"/>
      <c r="K21" s="54"/>
      <c r="L21" s="59"/>
      <c r="M21" s="54"/>
      <c r="N21" s="148" t="s">
        <v>468</v>
      </c>
      <c r="O21" s="149"/>
      <c r="P21" s="150" t="s">
        <v>469</v>
      </c>
      <c r="Q21" s="151" t="s">
        <v>470</v>
      </c>
      <c r="R21" s="150" t="s">
        <v>469</v>
      </c>
      <c r="S21" s="151" t="s">
        <v>470</v>
      </c>
      <c r="T21" s="150" t="s">
        <v>469</v>
      </c>
      <c r="U21" s="152" t="s">
        <v>470</v>
      </c>
      <c r="V21" s="295" t="s">
        <v>471</v>
      </c>
      <c r="W21" s="297" t="s">
        <v>472</v>
      </c>
      <c r="X21" s="299" t="s">
        <v>473</v>
      </c>
      <c r="Y21" s="300"/>
      <c r="Z21" s="301"/>
      <c r="AA21" s="302" t="s">
        <v>474</v>
      </c>
      <c r="AB21" s="65"/>
      <c r="AC21" s="65"/>
    </row>
    <row r="22" spans="1:29" ht="21.75" thickBot="1">
      <c r="A22" s="156">
        <v>10</v>
      </c>
      <c r="B22" s="157" t="s">
        <v>185</v>
      </c>
      <c r="C22" s="157"/>
      <c r="D22" s="157"/>
      <c r="E22" s="54"/>
      <c r="F22" s="54"/>
      <c r="G22" s="54"/>
      <c r="H22" s="54"/>
      <c r="I22" s="54"/>
      <c r="J22" s="54"/>
      <c r="K22" s="54"/>
      <c r="L22" s="59"/>
      <c r="M22" s="54"/>
      <c r="N22" s="304"/>
      <c r="O22" s="305"/>
      <c r="P22" s="306" t="s">
        <v>475</v>
      </c>
      <c r="Q22" s="306"/>
      <c r="R22" s="306" t="s">
        <v>476</v>
      </c>
      <c r="S22" s="306"/>
      <c r="T22" s="306" t="s">
        <v>477</v>
      </c>
      <c r="U22" s="307"/>
      <c r="V22" s="296"/>
      <c r="W22" s="298"/>
      <c r="X22" s="296" t="s">
        <v>478</v>
      </c>
      <c r="Y22" s="308"/>
      <c r="Z22" s="309"/>
      <c r="AA22" s="303"/>
      <c r="AB22" s="65"/>
      <c r="AC22" s="65"/>
    </row>
    <row r="23" spans="1:29" ht="30" thickBot="1" thickTop="1">
      <c r="A23" s="156"/>
      <c r="B23" s="157"/>
      <c r="C23" s="157"/>
      <c r="D23" s="157"/>
      <c r="E23" s="54"/>
      <c r="F23" s="115"/>
      <c r="G23" s="115"/>
      <c r="H23" s="115"/>
      <c r="I23" s="115"/>
      <c r="J23" s="115"/>
      <c r="K23" s="116"/>
      <c r="L23" s="59"/>
      <c r="M23" s="54"/>
      <c r="N23" s="324" t="s">
        <v>475</v>
      </c>
      <c r="O23" s="325"/>
      <c r="P23" s="326"/>
      <c r="Q23" s="327"/>
      <c r="R23" s="128">
        <v>83</v>
      </c>
      <c r="S23" s="129">
        <v>95</v>
      </c>
      <c r="T23" s="130">
        <v>72</v>
      </c>
      <c r="U23" s="131">
        <v>70</v>
      </c>
      <c r="V23" s="132">
        <f>R23+T23</f>
        <v>155</v>
      </c>
      <c r="W23" s="133">
        <f>S23+U23</f>
        <v>165</v>
      </c>
      <c r="X23" s="310">
        <f>V23/W23</f>
        <v>0.9393939393939394</v>
      </c>
      <c r="Y23" s="311"/>
      <c r="Z23" s="311"/>
      <c r="AA23" s="134">
        <v>8</v>
      </c>
      <c r="AB23" s="65"/>
      <c r="AC23" s="65"/>
    </row>
    <row r="24" spans="1:29" ht="29.25" thickBot="1">
      <c r="A24" s="156">
        <v>11</v>
      </c>
      <c r="B24" s="157" t="s">
        <v>207</v>
      </c>
      <c r="C24" s="157"/>
      <c r="D24" s="157"/>
      <c r="E24" s="54"/>
      <c r="F24" s="55" t="s">
        <v>208</v>
      </c>
      <c r="G24" s="56"/>
      <c r="H24" s="56"/>
      <c r="I24" s="56"/>
      <c r="J24" s="56"/>
      <c r="K24" s="56"/>
      <c r="L24" s="118">
        <v>118</v>
      </c>
      <c r="M24" s="54"/>
      <c r="N24" s="312" t="s">
        <v>479</v>
      </c>
      <c r="O24" s="313"/>
      <c r="P24" s="135">
        <v>95</v>
      </c>
      <c r="Q24" s="136">
        <v>83</v>
      </c>
      <c r="R24" s="314"/>
      <c r="S24" s="315"/>
      <c r="T24" s="137">
        <v>93</v>
      </c>
      <c r="U24" s="138">
        <v>102</v>
      </c>
      <c r="V24" s="139">
        <f>P24+T24</f>
        <v>188</v>
      </c>
      <c r="W24" s="140">
        <f>Q24+U24</f>
        <v>185</v>
      </c>
      <c r="X24" s="316">
        <f>V24/W24</f>
        <v>1.0162162162162163</v>
      </c>
      <c r="Y24" s="317"/>
      <c r="Z24" s="317"/>
      <c r="AA24" s="141">
        <v>7</v>
      </c>
      <c r="AB24" s="65"/>
      <c r="AC24" s="65"/>
    </row>
    <row r="25" spans="1:29" ht="29.25" thickBot="1">
      <c r="A25" s="156"/>
      <c r="B25" s="157"/>
      <c r="C25" s="157"/>
      <c r="D25" s="157"/>
      <c r="E25" s="54"/>
      <c r="F25" s="72"/>
      <c r="G25" s="73">
        <v>11</v>
      </c>
      <c r="H25" s="73">
        <v>12</v>
      </c>
      <c r="I25" s="74">
        <v>13</v>
      </c>
      <c r="J25" s="89"/>
      <c r="K25" s="63"/>
      <c r="L25" s="117">
        <v>64</v>
      </c>
      <c r="M25" s="54"/>
      <c r="N25" s="318" t="s">
        <v>477</v>
      </c>
      <c r="O25" s="319"/>
      <c r="P25" s="142">
        <v>70</v>
      </c>
      <c r="Q25" s="143">
        <v>72</v>
      </c>
      <c r="R25" s="144">
        <v>102</v>
      </c>
      <c r="S25" s="143">
        <v>93</v>
      </c>
      <c r="T25" s="320"/>
      <c r="U25" s="321"/>
      <c r="V25" s="145">
        <f>P25+R25</f>
        <v>172</v>
      </c>
      <c r="W25" s="146">
        <f>Q25+S25</f>
        <v>165</v>
      </c>
      <c r="X25" s="322">
        <f>V25/W25</f>
        <v>1.0424242424242425</v>
      </c>
      <c r="Y25" s="323"/>
      <c r="Z25" s="323"/>
      <c r="AA25" s="147">
        <v>6</v>
      </c>
      <c r="AB25" s="65"/>
      <c r="AC25" s="65"/>
    </row>
    <row r="26" spans="1:29" ht="18.75">
      <c r="A26" s="156">
        <v>12</v>
      </c>
      <c r="B26" s="157" t="s">
        <v>219</v>
      </c>
      <c r="C26" s="157"/>
      <c r="D26" s="157"/>
      <c r="E26" s="54"/>
      <c r="F26" s="80">
        <v>11</v>
      </c>
      <c r="G26" s="67"/>
      <c r="H26" s="68" t="s">
        <v>299</v>
      </c>
      <c r="I26" s="69" t="s">
        <v>362</v>
      </c>
      <c r="J26" s="95" t="s">
        <v>146</v>
      </c>
      <c r="K26" s="81"/>
      <c r="L26" s="59"/>
      <c r="M26" s="54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27"/>
      <c r="AA26" s="127"/>
      <c r="AB26" s="65"/>
      <c r="AC26" s="65"/>
    </row>
    <row r="27" spans="1:29" ht="18.75">
      <c r="A27" s="156"/>
      <c r="B27" s="157"/>
      <c r="C27" s="157"/>
      <c r="D27" s="157"/>
      <c r="E27" s="54"/>
      <c r="F27" s="90">
        <v>12</v>
      </c>
      <c r="G27" s="76" t="s">
        <v>300</v>
      </c>
      <c r="H27" s="67"/>
      <c r="I27" s="78" t="s">
        <v>352</v>
      </c>
      <c r="J27" s="89"/>
      <c r="K27" s="54"/>
      <c r="L27" s="59"/>
      <c r="M27" s="54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27"/>
      <c r="AA27" s="127"/>
      <c r="AB27" s="65"/>
      <c r="AC27" s="65"/>
    </row>
    <row r="28" spans="1:29" ht="19.5" thickBot="1">
      <c r="A28" s="156">
        <v>13</v>
      </c>
      <c r="B28" s="157" t="s">
        <v>233</v>
      </c>
      <c r="C28" s="157"/>
      <c r="D28" s="157"/>
      <c r="E28" s="54"/>
      <c r="F28" s="87">
        <v>13</v>
      </c>
      <c r="G28" s="83" t="s">
        <v>363</v>
      </c>
      <c r="H28" s="83" t="s">
        <v>351</v>
      </c>
      <c r="I28" s="84"/>
      <c r="J28" s="89"/>
      <c r="M28" s="54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27"/>
      <c r="AA28" s="127"/>
      <c r="AB28" s="65"/>
      <c r="AC28" s="65"/>
    </row>
    <row r="29" spans="1:29" ht="18.75">
      <c r="A29" s="156"/>
      <c r="B29" s="157"/>
      <c r="C29" s="157"/>
      <c r="D29" s="157"/>
      <c r="E29" s="54"/>
      <c r="F29" s="54"/>
      <c r="G29" s="54"/>
      <c r="H29" s="54"/>
      <c r="I29" s="54"/>
      <c r="J29" s="54"/>
      <c r="M29" s="54"/>
      <c r="N29" s="3"/>
      <c r="O29" s="50"/>
      <c r="P29" s="50"/>
      <c r="Q29" s="50"/>
      <c r="R29" s="50"/>
      <c r="S29" s="50"/>
      <c r="T29" s="50"/>
      <c r="U29" s="51"/>
      <c r="V29" s="51"/>
      <c r="W29" s="51"/>
      <c r="X29" s="50"/>
      <c r="Y29" s="50"/>
      <c r="Z29" s="50"/>
      <c r="AA29" s="51"/>
      <c r="AB29" s="51"/>
      <c r="AC29" s="51"/>
    </row>
    <row r="30" spans="1:29" ht="21.75" thickBot="1">
      <c r="A30" s="156">
        <v>14</v>
      </c>
      <c r="B30" s="157" t="s">
        <v>247</v>
      </c>
      <c r="C30" s="157"/>
      <c r="D30" s="157"/>
      <c r="E30" s="54"/>
      <c r="F30" s="86" t="s">
        <v>248</v>
      </c>
      <c r="G30" s="54"/>
      <c r="H30" s="54"/>
      <c r="I30" s="54"/>
      <c r="J30" s="54"/>
      <c r="M30" s="54"/>
      <c r="N30" s="1" t="s">
        <v>181</v>
      </c>
      <c r="O30" s="50"/>
      <c r="P30" s="50"/>
      <c r="Q30" s="50"/>
      <c r="R30" s="50"/>
      <c r="S30" s="50"/>
      <c r="T30" s="50"/>
      <c r="U30" s="51"/>
      <c r="V30" s="51"/>
      <c r="W30" s="51"/>
      <c r="X30" s="50"/>
      <c r="Y30" s="50"/>
      <c r="Z30" s="50"/>
      <c r="AA30" s="51"/>
      <c r="AB30" s="51"/>
      <c r="AC30" s="51"/>
    </row>
    <row r="31" spans="1:29" ht="18" thickBot="1">
      <c r="A31" s="156"/>
      <c r="B31" s="157"/>
      <c r="C31" s="157"/>
      <c r="D31" s="157"/>
      <c r="E31" s="54"/>
      <c r="F31" s="72"/>
      <c r="G31" s="73">
        <v>14</v>
      </c>
      <c r="H31" s="73">
        <v>15</v>
      </c>
      <c r="I31" s="74">
        <v>16</v>
      </c>
      <c r="J31" s="89"/>
      <c r="M31" s="54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</row>
    <row r="32" spans="1:29" ht="18" thickBot="1">
      <c r="A32" s="156">
        <v>15</v>
      </c>
      <c r="B32" s="157" t="s">
        <v>157</v>
      </c>
      <c r="C32" s="157"/>
      <c r="D32" s="157"/>
      <c r="E32" s="54"/>
      <c r="F32" s="80">
        <v>14</v>
      </c>
      <c r="G32" s="67"/>
      <c r="H32" s="68" t="s">
        <v>353</v>
      </c>
      <c r="I32" s="69" t="s">
        <v>364</v>
      </c>
      <c r="J32" s="99"/>
      <c r="K32" s="54"/>
      <c r="L32" s="59"/>
      <c r="M32" s="54"/>
      <c r="N32" s="251" t="s">
        <v>186</v>
      </c>
      <c r="O32" s="252"/>
      <c r="P32" s="227"/>
      <c r="Q32" s="253" t="s">
        <v>187</v>
      </c>
      <c r="R32" s="254"/>
      <c r="S32" s="255" t="s">
        <v>188</v>
      </c>
      <c r="T32" s="228"/>
      <c r="U32" s="228" t="s">
        <v>189</v>
      </c>
      <c r="V32" s="256"/>
      <c r="W32" s="228" t="s">
        <v>190</v>
      </c>
      <c r="X32" s="245"/>
      <c r="Y32" s="227" t="s">
        <v>191</v>
      </c>
      <c r="Z32" s="228"/>
      <c r="AA32" s="228"/>
      <c r="AB32" s="228"/>
      <c r="AC32" s="229"/>
    </row>
    <row r="33" spans="1:29" ht="18" thickTop="1">
      <c r="A33" s="156"/>
      <c r="B33" s="157"/>
      <c r="C33" s="157"/>
      <c r="D33" s="157"/>
      <c r="E33" s="54"/>
      <c r="F33" s="90">
        <v>15</v>
      </c>
      <c r="G33" s="76" t="s">
        <v>354</v>
      </c>
      <c r="H33" s="67"/>
      <c r="I33" s="78" t="s">
        <v>302</v>
      </c>
      <c r="J33" s="91" t="s">
        <v>146</v>
      </c>
      <c r="K33" s="58"/>
      <c r="L33" s="59"/>
      <c r="M33" s="54"/>
      <c r="N33" s="170">
        <v>42858</v>
      </c>
      <c r="O33" s="171"/>
      <c r="P33" s="93">
        <v>2</v>
      </c>
      <c r="Q33" s="230">
        <v>0.5208333333333334</v>
      </c>
      <c r="R33" s="231"/>
      <c r="S33" s="176" t="s">
        <v>196</v>
      </c>
      <c r="T33" s="177"/>
      <c r="U33" s="177" t="s">
        <v>197</v>
      </c>
      <c r="V33" s="177"/>
      <c r="W33" s="177" t="s">
        <v>198</v>
      </c>
      <c r="X33" s="250"/>
      <c r="Y33" s="181" t="s">
        <v>199</v>
      </c>
      <c r="Z33" s="182"/>
      <c r="AA33" s="182"/>
      <c r="AB33" s="182"/>
      <c r="AC33" s="183"/>
    </row>
    <row r="34" spans="1:29" ht="18" thickBot="1">
      <c r="A34" s="156">
        <v>16</v>
      </c>
      <c r="B34" s="157" t="s">
        <v>268</v>
      </c>
      <c r="C34" s="157"/>
      <c r="D34" s="157"/>
      <c r="E34" s="54"/>
      <c r="F34" s="87">
        <v>16</v>
      </c>
      <c r="G34" s="83" t="s">
        <v>365</v>
      </c>
      <c r="H34" s="83" t="s">
        <v>301</v>
      </c>
      <c r="I34" s="84"/>
      <c r="J34" s="89"/>
      <c r="K34" s="63"/>
      <c r="L34" s="64">
        <v>65</v>
      </c>
      <c r="M34" s="54"/>
      <c r="N34" s="246"/>
      <c r="O34" s="247"/>
      <c r="P34" s="94">
        <v>4</v>
      </c>
      <c r="Q34" s="221">
        <v>0.6458333333333334</v>
      </c>
      <c r="R34" s="222"/>
      <c r="S34" s="223" t="s">
        <v>209</v>
      </c>
      <c r="T34" s="224"/>
      <c r="U34" s="224" t="s">
        <v>210</v>
      </c>
      <c r="V34" s="224"/>
      <c r="W34" s="225"/>
      <c r="X34" s="226"/>
      <c r="Y34" s="237" t="s">
        <v>199</v>
      </c>
      <c r="Z34" s="238"/>
      <c r="AA34" s="238"/>
      <c r="AB34" s="238"/>
      <c r="AC34" s="239"/>
    </row>
    <row r="35" spans="1:29" ht="17.25">
      <c r="A35" s="156"/>
      <c r="B35" s="157"/>
      <c r="C35" s="157"/>
      <c r="D35" s="157"/>
      <c r="E35" s="54"/>
      <c r="F35" s="56"/>
      <c r="G35" s="56"/>
      <c r="H35" s="56"/>
      <c r="I35" s="56"/>
      <c r="J35" s="56"/>
      <c r="K35" s="56"/>
      <c r="L35" s="121">
        <v>124</v>
      </c>
      <c r="M35" s="54"/>
      <c r="N35" s="246"/>
      <c r="O35" s="247"/>
      <c r="P35" s="94">
        <v>5</v>
      </c>
      <c r="Q35" s="230">
        <v>0.7083333333333334</v>
      </c>
      <c r="R35" s="231"/>
      <c r="S35" s="223" t="s">
        <v>215</v>
      </c>
      <c r="T35" s="224"/>
      <c r="U35" s="224" t="s">
        <v>216</v>
      </c>
      <c r="V35" s="224"/>
      <c r="W35" s="225"/>
      <c r="X35" s="226"/>
      <c r="Y35" s="237" t="s">
        <v>199</v>
      </c>
      <c r="Z35" s="238"/>
      <c r="AA35" s="238"/>
      <c r="AB35" s="238"/>
      <c r="AC35" s="239"/>
    </row>
    <row r="36" spans="1:29" ht="18" thickBot="1">
      <c r="A36" s="156">
        <v>17</v>
      </c>
      <c r="B36" s="157" t="s">
        <v>4</v>
      </c>
      <c r="C36" s="157"/>
      <c r="D36" s="157"/>
      <c r="E36" s="54"/>
      <c r="F36" s="119"/>
      <c r="G36" s="119"/>
      <c r="H36" s="119"/>
      <c r="I36" s="119"/>
      <c r="J36" s="119"/>
      <c r="K36" s="120"/>
      <c r="L36" s="59"/>
      <c r="M36" s="54"/>
      <c r="N36" s="216"/>
      <c r="O36" s="217"/>
      <c r="P36" s="96">
        <v>6</v>
      </c>
      <c r="Q36" s="206">
        <v>0.7708333333333334</v>
      </c>
      <c r="R36" s="207"/>
      <c r="S36" s="242" t="s">
        <v>220</v>
      </c>
      <c r="T36" s="218"/>
      <c r="U36" s="218" t="s">
        <v>221</v>
      </c>
      <c r="V36" s="218"/>
      <c r="W36" s="219" t="s">
        <v>222</v>
      </c>
      <c r="X36" s="220"/>
      <c r="Y36" s="208" t="s">
        <v>199</v>
      </c>
      <c r="Z36" s="209"/>
      <c r="AA36" s="209"/>
      <c r="AB36" s="209"/>
      <c r="AC36" s="210"/>
    </row>
    <row r="37" spans="1:29" ht="18" thickTop="1">
      <c r="A37" s="156"/>
      <c r="B37" s="157"/>
      <c r="C37" s="157"/>
      <c r="D37" s="157"/>
      <c r="E37" s="54"/>
      <c r="F37" s="54"/>
      <c r="G37" s="54"/>
      <c r="H37" s="54"/>
      <c r="I37" s="54"/>
      <c r="J37" s="54"/>
      <c r="K37" s="54"/>
      <c r="L37" s="59"/>
      <c r="M37" s="54"/>
      <c r="N37" s="187">
        <v>42859</v>
      </c>
      <c r="O37" s="188"/>
      <c r="P37" s="97">
        <v>1</v>
      </c>
      <c r="Q37" s="191">
        <v>0.4166666666666667</v>
      </c>
      <c r="R37" s="192"/>
      <c r="S37" s="176" t="s">
        <v>227</v>
      </c>
      <c r="T37" s="177"/>
      <c r="U37" s="177" t="s">
        <v>228</v>
      </c>
      <c r="V37" s="177"/>
      <c r="W37" s="235" t="s">
        <v>229</v>
      </c>
      <c r="X37" s="236"/>
      <c r="Y37" s="198" t="s">
        <v>199</v>
      </c>
      <c r="Z37" s="199"/>
      <c r="AA37" s="199"/>
      <c r="AB37" s="199"/>
      <c r="AC37" s="200"/>
    </row>
    <row r="38" spans="1:29" ht="18" thickBo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9"/>
      <c r="M38" s="54"/>
      <c r="N38" s="246"/>
      <c r="O38" s="247"/>
      <c r="P38" s="94">
        <v>2</v>
      </c>
      <c r="Q38" s="230">
        <v>0.4791666666666667</v>
      </c>
      <c r="R38" s="231"/>
      <c r="S38" s="223" t="s">
        <v>234</v>
      </c>
      <c r="T38" s="224"/>
      <c r="U38" s="224" t="s">
        <v>235</v>
      </c>
      <c r="V38" s="224"/>
      <c r="W38" s="243" t="s">
        <v>236</v>
      </c>
      <c r="X38" s="244"/>
      <c r="Y38" s="237" t="s">
        <v>199</v>
      </c>
      <c r="Z38" s="238"/>
      <c r="AA38" s="238"/>
      <c r="AB38" s="238"/>
      <c r="AC38" s="239"/>
    </row>
    <row r="39" spans="1:29" ht="18" thickTop="1">
      <c r="A39" s="54"/>
      <c r="B39" s="101" t="s">
        <v>279</v>
      </c>
      <c r="C39" s="101"/>
      <c r="D39" s="101"/>
      <c r="E39" s="101"/>
      <c r="F39" s="101"/>
      <c r="G39" s="54"/>
      <c r="H39" s="54"/>
      <c r="I39" s="54"/>
      <c r="J39" s="54"/>
      <c r="K39" s="54"/>
      <c r="L39" s="59"/>
      <c r="M39" s="54"/>
      <c r="N39" s="246"/>
      <c r="O39" s="247"/>
      <c r="P39" s="94">
        <v>5</v>
      </c>
      <c r="Q39" s="230">
        <v>0.6666666666666666</v>
      </c>
      <c r="R39" s="231"/>
      <c r="S39" s="232" t="s">
        <v>240</v>
      </c>
      <c r="T39" s="233"/>
      <c r="U39" s="233" t="s">
        <v>241</v>
      </c>
      <c r="V39" s="234"/>
      <c r="W39" s="235" t="s">
        <v>242</v>
      </c>
      <c r="X39" s="236"/>
      <c r="Y39" s="240" t="s">
        <v>243</v>
      </c>
      <c r="Z39" s="233"/>
      <c r="AA39" s="233"/>
      <c r="AB39" s="233"/>
      <c r="AC39" s="241"/>
    </row>
    <row r="40" spans="1:29" ht="18" thickBot="1">
      <c r="A40" s="54"/>
      <c r="B40" s="101"/>
      <c r="C40" s="103" t="s">
        <v>12</v>
      </c>
      <c r="D40" s="104" t="s">
        <v>0</v>
      </c>
      <c r="E40" s="101"/>
      <c r="F40" s="101"/>
      <c r="G40" s="54"/>
      <c r="H40" s="105"/>
      <c r="I40" s="106"/>
      <c r="J40" s="54"/>
      <c r="K40" s="54"/>
      <c r="L40" s="59"/>
      <c r="M40" s="54"/>
      <c r="N40" s="189"/>
      <c r="O40" s="190"/>
      <c r="P40" s="98">
        <v>6</v>
      </c>
      <c r="Q40" s="201">
        <v>0.7291666666666666</v>
      </c>
      <c r="R40" s="202"/>
      <c r="S40" s="211" t="s">
        <v>249</v>
      </c>
      <c r="T40" s="212"/>
      <c r="U40" s="212" t="s">
        <v>250</v>
      </c>
      <c r="V40" s="213"/>
      <c r="W40" s="214"/>
      <c r="X40" s="215"/>
      <c r="Y40" s="248" t="s">
        <v>243</v>
      </c>
      <c r="Z40" s="212"/>
      <c r="AA40" s="212"/>
      <c r="AB40" s="212"/>
      <c r="AC40" s="249"/>
    </row>
    <row r="41" spans="1:29" ht="18" thickTop="1">
      <c r="A41" s="54"/>
      <c r="B41" s="101"/>
      <c r="C41" s="103" t="s">
        <v>13</v>
      </c>
      <c r="D41" s="104" t="s">
        <v>4</v>
      </c>
      <c r="E41" s="101"/>
      <c r="F41" s="101"/>
      <c r="G41" s="54"/>
      <c r="H41" s="105"/>
      <c r="I41" s="106"/>
      <c r="J41" s="54"/>
      <c r="K41" s="54"/>
      <c r="L41" s="59"/>
      <c r="M41" s="54"/>
      <c r="N41" s="170">
        <v>42860</v>
      </c>
      <c r="O41" s="171"/>
      <c r="P41" s="97">
        <v>2</v>
      </c>
      <c r="Q41" s="174">
        <v>0.4791666666666667</v>
      </c>
      <c r="R41" s="175"/>
      <c r="S41" s="193" t="s">
        <v>254</v>
      </c>
      <c r="T41" s="182"/>
      <c r="U41" s="194" t="s">
        <v>255</v>
      </c>
      <c r="V41" s="195"/>
      <c r="W41" s="196"/>
      <c r="X41" s="197"/>
      <c r="Y41" s="181" t="s">
        <v>256</v>
      </c>
      <c r="Z41" s="182"/>
      <c r="AA41" s="182"/>
      <c r="AB41" s="182"/>
      <c r="AC41" s="183"/>
    </row>
    <row r="42" spans="1:29" ht="18" thickBot="1">
      <c r="A42" s="54"/>
      <c r="B42" s="101"/>
      <c r="C42" s="103" t="s">
        <v>14</v>
      </c>
      <c r="D42" s="104" t="s">
        <v>9</v>
      </c>
      <c r="E42" s="101"/>
      <c r="F42" s="101"/>
      <c r="G42" s="54"/>
      <c r="H42" s="106"/>
      <c r="I42" s="106"/>
      <c r="J42" s="54"/>
      <c r="K42" s="54"/>
      <c r="L42" s="59"/>
      <c r="M42" s="54"/>
      <c r="N42" s="216"/>
      <c r="O42" s="217"/>
      <c r="P42" s="96">
        <v>4</v>
      </c>
      <c r="Q42" s="206">
        <v>0.6041666666666666</v>
      </c>
      <c r="R42" s="207"/>
      <c r="S42" s="203" t="s">
        <v>259</v>
      </c>
      <c r="T42" s="204"/>
      <c r="U42" s="204" t="s">
        <v>260</v>
      </c>
      <c r="V42" s="205"/>
      <c r="W42" s="165"/>
      <c r="X42" s="166"/>
      <c r="Y42" s="208" t="s">
        <v>261</v>
      </c>
      <c r="Z42" s="209"/>
      <c r="AA42" s="209"/>
      <c r="AB42" s="209"/>
      <c r="AC42" s="210"/>
    </row>
    <row r="43" spans="1:29" ht="18" thickTop="1">
      <c r="A43" s="54"/>
      <c r="B43" s="101"/>
      <c r="C43" s="103" t="s">
        <v>15</v>
      </c>
      <c r="D43" s="104" t="s">
        <v>1</v>
      </c>
      <c r="E43" s="101"/>
      <c r="F43" s="101"/>
      <c r="G43" s="54"/>
      <c r="H43" s="106"/>
      <c r="I43" s="106"/>
      <c r="J43" s="54"/>
      <c r="M43" s="54"/>
      <c r="N43" s="187">
        <v>42861</v>
      </c>
      <c r="O43" s="188"/>
      <c r="P43" s="97">
        <v>2</v>
      </c>
      <c r="Q43" s="191">
        <v>0.4791666666666667</v>
      </c>
      <c r="R43" s="192"/>
      <c r="S43" s="193" t="s">
        <v>264</v>
      </c>
      <c r="T43" s="182"/>
      <c r="U43" s="194" t="s">
        <v>265</v>
      </c>
      <c r="V43" s="195"/>
      <c r="W43" s="196"/>
      <c r="X43" s="197"/>
      <c r="Y43" s="198" t="s">
        <v>256</v>
      </c>
      <c r="Z43" s="199"/>
      <c r="AA43" s="199"/>
      <c r="AB43" s="199"/>
      <c r="AC43" s="200"/>
    </row>
    <row r="44" spans="1:29" ht="18" thickBot="1">
      <c r="A44" s="54"/>
      <c r="B44" s="101"/>
      <c r="C44" s="103" t="s">
        <v>16</v>
      </c>
      <c r="D44" s="104" t="s">
        <v>2</v>
      </c>
      <c r="E44" s="101"/>
      <c r="F44" s="101"/>
      <c r="G44" s="54"/>
      <c r="H44" s="106"/>
      <c r="I44" s="106"/>
      <c r="J44" s="54"/>
      <c r="M44" s="54"/>
      <c r="N44" s="189"/>
      <c r="O44" s="190"/>
      <c r="P44" s="96">
        <v>4</v>
      </c>
      <c r="Q44" s="201">
        <v>0.6041666666666666</v>
      </c>
      <c r="R44" s="202"/>
      <c r="S44" s="203" t="s">
        <v>269</v>
      </c>
      <c r="T44" s="204"/>
      <c r="U44" s="204" t="s">
        <v>270</v>
      </c>
      <c r="V44" s="205"/>
      <c r="W44" s="165"/>
      <c r="X44" s="166"/>
      <c r="Y44" s="167" t="s">
        <v>261</v>
      </c>
      <c r="Z44" s="168"/>
      <c r="AA44" s="168"/>
      <c r="AB44" s="168"/>
      <c r="AC44" s="169"/>
    </row>
    <row r="45" spans="1:29" ht="18" thickTop="1">
      <c r="A45" s="54"/>
      <c r="B45" s="101"/>
      <c r="C45" s="103" t="s">
        <v>17</v>
      </c>
      <c r="D45" s="101" t="s">
        <v>8</v>
      </c>
      <c r="E45" s="101"/>
      <c r="F45" s="101"/>
      <c r="G45" s="54"/>
      <c r="H45" s="106"/>
      <c r="I45" s="106"/>
      <c r="J45" s="54"/>
      <c r="M45" s="54"/>
      <c r="N45" s="170">
        <v>42862</v>
      </c>
      <c r="O45" s="171"/>
      <c r="P45" s="97">
        <v>2</v>
      </c>
      <c r="Q45" s="174">
        <v>0.4791666666666667</v>
      </c>
      <c r="R45" s="175"/>
      <c r="S45" s="176" t="s">
        <v>273</v>
      </c>
      <c r="T45" s="177"/>
      <c r="U45" s="177" t="s">
        <v>274</v>
      </c>
      <c r="V45" s="178"/>
      <c r="W45" s="179"/>
      <c r="X45" s="180"/>
      <c r="Y45" s="181" t="s">
        <v>256</v>
      </c>
      <c r="Z45" s="182"/>
      <c r="AA45" s="182"/>
      <c r="AB45" s="182"/>
      <c r="AC45" s="183"/>
    </row>
    <row r="46" spans="1:29" ht="18" thickBot="1">
      <c r="A46" s="54"/>
      <c r="B46" s="101"/>
      <c r="C46" s="103" t="s">
        <v>18</v>
      </c>
      <c r="D46" s="101" t="s">
        <v>6</v>
      </c>
      <c r="E46" s="101"/>
      <c r="F46" s="101"/>
      <c r="G46" s="54"/>
      <c r="H46" s="106"/>
      <c r="I46" s="106"/>
      <c r="J46" s="54"/>
      <c r="M46" s="54"/>
      <c r="N46" s="172"/>
      <c r="O46" s="173"/>
      <c r="P46" s="100">
        <v>4</v>
      </c>
      <c r="Q46" s="158">
        <v>0.6041666666666666</v>
      </c>
      <c r="R46" s="159"/>
      <c r="S46" s="160" t="s">
        <v>275</v>
      </c>
      <c r="T46" s="161"/>
      <c r="U46" s="161" t="s">
        <v>276</v>
      </c>
      <c r="V46" s="162"/>
      <c r="W46" s="163"/>
      <c r="X46" s="164"/>
      <c r="Y46" s="184" t="s">
        <v>261</v>
      </c>
      <c r="Z46" s="185"/>
      <c r="AA46" s="185"/>
      <c r="AB46" s="185"/>
      <c r="AC46" s="186"/>
    </row>
    <row r="47" spans="1:29" ht="17.25">
      <c r="A47" s="54"/>
      <c r="B47" s="101"/>
      <c r="C47" s="103" t="s">
        <v>19</v>
      </c>
      <c r="D47" s="101" t="s">
        <v>5</v>
      </c>
      <c r="E47" s="101"/>
      <c r="F47" s="101"/>
      <c r="G47" s="54"/>
      <c r="H47" s="106"/>
      <c r="I47" s="106"/>
      <c r="J47" s="54"/>
      <c r="M47" s="54"/>
      <c r="N47" s="50"/>
      <c r="O47" s="50"/>
      <c r="P47" s="50"/>
      <c r="Q47" s="50"/>
      <c r="R47" s="50"/>
      <c r="S47" s="50"/>
      <c r="T47" s="50"/>
      <c r="U47" s="51"/>
      <c r="V47" s="51"/>
      <c r="W47" s="51"/>
      <c r="X47" s="50"/>
      <c r="Y47" s="50"/>
      <c r="Z47" s="50"/>
      <c r="AA47" s="51"/>
      <c r="AB47" s="51"/>
      <c r="AC47" s="51"/>
    </row>
    <row r="48" spans="13:29" ht="18.75">
      <c r="M48" s="54"/>
      <c r="N48" s="50"/>
      <c r="O48" s="3" t="s">
        <v>277</v>
      </c>
      <c r="P48" s="3"/>
      <c r="Q48" s="3"/>
      <c r="R48" s="3"/>
      <c r="S48" s="3" t="s">
        <v>278</v>
      </c>
      <c r="T48" s="3"/>
      <c r="U48" s="49"/>
      <c r="V48" s="49"/>
      <c r="W48" s="49"/>
      <c r="X48" s="3"/>
      <c r="Y48" s="50"/>
      <c r="Z48" s="50"/>
      <c r="AA48" s="51"/>
      <c r="AB48" s="51"/>
      <c r="AC48" s="51"/>
    </row>
    <row r="49" spans="13:29" ht="18.75">
      <c r="M49" s="54"/>
      <c r="N49" s="50"/>
      <c r="O49" s="3"/>
      <c r="P49" s="3"/>
      <c r="Q49" s="3"/>
      <c r="R49" s="3"/>
      <c r="S49" s="3"/>
      <c r="T49" s="3"/>
      <c r="U49" s="49"/>
      <c r="V49" s="49"/>
      <c r="W49" s="49"/>
      <c r="X49" s="3"/>
      <c r="Y49" s="50"/>
      <c r="Z49" s="50"/>
      <c r="AA49" s="51"/>
      <c r="AB49" s="51"/>
      <c r="AC49" s="51"/>
    </row>
    <row r="50" spans="13:29" ht="13.5">
      <c r="M50" s="54"/>
      <c r="N50" s="50"/>
      <c r="O50" s="50"/>
      <c r="P50" s="50"/>
      <c r="Q50" s="50"/>
      <c r="R50" s="50"/>
      <c r="S50" s="50"/>
      <c r="T50" s="50"/>
      <c r="U50" s="51"/>
      <c r="V50" s="51"/>
      <c r="W50" s="51"/>
      <c r="X50" s="50"/>
      <c r="Y50" s="50"/>
      <c r="Z50" s="50"/>
      <c r="AA50" s="51"/>
      <c r="AB50" s="51"/>
      <c r="AC50" s="51"/>
    </row>
    <row r="51" spans="13:29" ht="13.5">
      <c r="M51" s="54"/>
      <c r="N51" s="50"/>
      <c r="O51" s="50"/>
      <c r="P51" s="50"/>
      <c r="Q51" s="50"/>
      <c r="R51" s="50"/>
      <c r="S51" s="50"/>
      <c r="T51" s="50"/>
      <c r="U51" s="51"/>
      <c r="V51" s="51"/>
      <c r="W51" s="51"/>
      <c r="X51" s="50"/>
      <c r="Y51" s="50"/>
      <c r="Z51" s="50"/>
      <c r="AA51" s="51"/>
      <c r="AB51" s="51"/>
      <c r="AC51" s="51"/>
    </row>
    <row r="52" spans="13:29" ht="13.5">
      <c r="M52" s="54"/>
      <c r="N52" s="50"/>
      <c r="O52" s="50"/>
      <c r="P52" s="50"/>
      <c r="Q52" s="50"/>
      <c r="R52" s="50"/>
      <c r="S52" s="50"/>
      <c r="T52" s="50"/>
      <c r="U52" s="51"/>
      <c r="V52" s="51"/>
      <c r="W52" s="51"/>
      <c r="X52" s="50"/>
      <c r="Y52" s="50"/>
      <c r="Z52" s="50"/>
      <c r="AA52" s="51"/>
      <c r="AB52" s="51"/>
      <c r="AC52" s="51"/>
    </row>
    <row r="53" spans="13:29" ht="13.5">
      <c r="M53" s="54"/>
      <c r="N53" s="50"/>
      <c r="O53" s="50"/>
      <c r="P53" s="50"/>
      <c r="Q53" s="50"/>
      <c r="R53" s="50"/>
      <c r="S53" s="50"/>
      <c r="T53" s="50"/>
      <c r="U53" s="51"/>
      <c r="V53" s="51"/>
      <c r="W53" s="51"/>
      <c r="X53" s="50"/>
      <c r="Y53" s="50"/>
      <c r="Z53" s="50"/>
      <c r="AA53" s="51"/>
      <c r="AB53" s="51"/>
      <c r="AC53" s="51"/>
    </row>
    <row r="54" spans="13:29" ht="13.5">
      <c r="M54" s="54"/>
      <c r="N54" s="50"/>
      <c r="O54" s="50"/>
      <c r="P54" s="50"/>
      <c r="Q54" s="50"/>
      <c r="R54" s="50"/>
      <c r="S54" s="50"/>
      <c r="T54" s="50"/>
      <c r="U54" s="51"/>
      <c r="V54" s="51"/>
      <c r="W54" s="51"/>
      <c r="X54" s="50"/>
      <c r="Y54" s="50"/>
      <c r="Z54" s="50"/>
      <c r="AA54" s="51"/>
      <c r="AB54" s="51"/>
      <c r="AC54" s="51"/>
    </row>
    <row r="55" spans="13:29" ht="13.5">
      <c r="M55" s="54"/>
      <c r="N55" s="50"/>
      <c r="O55" s="50"/>
      <c r="P55" s="50"/>
      <c r="Q55" s="50"/>
      <c r="R55" s="50"/>
      <c r="S55" s="50"/>
      <c r="T55" s="50"/>
      <c r="U55" s="51"/>
      <c r="V55" s="51"/>
      <c r="W55" s="51"/>
      <c r="X55" s="50"/>
      <c r="Y55" s="50"/>
      <c r="Z55" s="50"/>
      <c r="AA55" s="51"/>
      <c r="AB55" s="51"/>
      <c r="AC55" s="51"/>
    </row>
    <row r="56" spans="13:29" ht="13.5">
      <c r="M56" s="54"/>
      <c r="N56" s="50"/>
      <c r="O56" s="50"/>
      <c r="P56" s="50"/>
      <c r="Q56" s="50"/>
      <c r="R56" s="50"/>
      <c r="S56" s="50"/>
      <c r="T56" s="50"/>
      <c r="U56" s="51"/>
      <c r="V56" s="51"/>
      <c r="W56" s="51"/>
      <c r="X56" s="50"/>
      <c r="Y56" s="50"/>
      <c r="Z56" s="50"/>
      <c r="AA56" s="51"/>
      <c r="AB56" s="51"/>
      <c r="AC56" s="51"/>
    </row>
    <row r="57" spans="13:29" ht="13.5">
      <c r="M57" s="54"/>
      <c r="N57" s="50"/>
      <c r="O57" s="50"/>
      <c r="P57" s="50"/>
      <c r="Q57" s="50"/>
      <c r="R57" s="50"/>
      <c r="S57" s="50"/>
      <c r="T57" s="50"/>
      <c r="U57" s="51"/>
      <c r="V57" s="51"/>
      <c r="W57" s="51"/>
      <c r="X57" s="50"/>
      <c r="Y57" s="50"/>
      <c r="Z57" s="50"/>
      <c r="AA57" s="51"/>
      <c r="AB57" s="51"/>
      <c r="AC57" s="51"/>
    </row>
  </sheetData>
  <sheetProtection/>
  <mergeCells count="205">
    <mergeCell ref="X23:Z23"/>
    <mergeCell ref="N24:O24"/>
    <mergeCell ref="R24:S24"/>
    <mergeCell ref="X24:Z24"/>
    <mergeCell ref="N25:O25"/>
    <mergeCell ref="T25:U25"/>
    <mergeCell ref="X25:Z25"/>
    <mergeCell ref="N23:O23"/>
    <mergeCell ref="P23:Q23"/>
    <mergeCell ref="V21:V22"/>
    <mergeCell ref="W21:W22"/>
    <mergeCell ref="X21:Z21"/>
    <mergeCell ref="AA21:AA22"/>
    <mergeCell ref="N22:O22"/>
    <mergeCell ref="P22:Q22"/>
    <mergeCell ref="R22:S22"/>
    <mergeCell ref="T22:U22"/>
    <mergeCell ref="X22:Z22"/>
    <mergeCell ref="Z14:AA14"/>
    <mergeCell ref="Z15:AA15"/>
    <mergeCell ref="Z16:AA16"/>
    <mergeCell ref="Z17:AA17"/>
    <mergeCell ref="Z18:AA18"/>
    <mergeCell ref="Z6:AA6"/>
    <mergeCell ref="Z7:AA7"/>
    <mergeCell ref="Z8:AA8"/>
    <mergeCell ref="Z9:AA9"/>
    <mergeCell ref="Z10:AA10"/>
    <mergeCell ref="A3:C3"/>
    <mergeCell ref="A4:A5"/>
    <mergeCell ref="B4:D5"/>
    <mergeCell ref="A6:A7"/>
    <mergeCell ref="B6:D7"/>
    <mergeCell ref="N6:O6"/>
    <mergeCell ref="P6:Q6"/>
    <mergeCell ref="R6:S6"/>
    <mergeCell ref="T6:U6"/>
    <mergeCell ref="V6:W6"/>
    <mergeCell ref="X6:Y6"/>
    <mergeCell ref="N7:O7"/>
    <mergeCell ref="P7:Q7"/>
    <mergeCell ref="R7:S7"/>
    <mergeCell ref="T7:U7"/>
    <mergeCell ref="V7:W7"/>
    <mergeCell ref="X7:Y7"/>
    <mergeCell ref="A8:A9"/>
    <mergeCell ref="B8:D9"/>
    <mergeCell ref="N8:O8"/>
    <mergeCell ref="P8:Q8"/>
    <mergeCell ref="R8:S8"/>
    <mergeCell ref="T8:U8"/>
    <mergeCell ref="V8:W8"/>
    <mergeCell ref="X8:Y8"/>
    <mergeCell ref="N9:O9"/>
    <mergeCell ref="P9:Q9"/>
    <mergeCell ref="R9:S9"/>
    <mergeCell ref="T9:U9"/>
    <mergeCell ref="V9:W9"/>
    <mergeCell ref="X9:Y9"/>
    <mergeCell ref="A10:A11"/>
    <mergeCell ref="B10:D11"/>
    <mergeCell ref="N10:O10"/>
    <mergeCell ref="P10:Q10"/>
    <mergeCell ref="R10:S10"/>
    <mergeCell ref="T10:U10"/>
    <mergeCell ref="A12:A13"/>
    <mergeCell ref="B12:D13"/>
    <mergeCell ref="V10:W10"/>
    <mergeCell ref="X10:Y10"/>
    <mergeCell ref="A14:A15"/>
    <mergeCell ref="B14:D15"/>
    <mergeCell ref="N14:O14"/>
    <mergeCell ref="P14:Q14"/>
    <mergeCell ref="R14:S14"/>
    <mergeCell ref="T14:U14"/>
    <mergeCell ref="V14:W14"/>
    <mergeCell ref="X14:Y14"/>
    <mergeCell ref="N15:O15"/>
    <mergeCell ref="P15:Q15"/>
    <mergeCell ref="R15:S15"/>
    <mergeCell ref="T15:U15"/>
    <mergeCell ref="V15:W15"/>
    <mergeCell ref="X15:Y15"/>
    <mergeCell ref="A16:A17"/>
    <mergeCell ref="B16:D17"/>
    <mergeCell ref="N16:O16"/>
    <mergeCell ref="P16:Q16"/>
    <mergeCell ref="R16:S16"/>
    <mergeCell ref="T16:U16"/>
    <mergeCell ref="V16:W16"/>
    <mergeCell ref="X16:Y16"/>
    <mergeCell ref="N17:O17"/>
    <mergeCell ref="P17:Q17"/>
    <mergeCell ref="R17:S17"/>
    <mergeCell ref="T17:U17"/>
    <mergeCell ref="V17:W17"/>
    <mergeCell ref="X17:Y17"/>
    <mergeCell ref="A18:A19"/>
    <mergeCell ref="B18:D19"/>
    <mergeCell ref="A20:A21"/>
    <mergeCell ref="B20:D21"/>
    <mergeCell ref="V18:W18"/>
    <mergeCell ref="X18:Y18"/>
    <mergeCell ref="N18:O18"/>
    <mergeCell ref="P18:Q18"/>
    <mergeCell ref="R18:S18"/>
    <mergeCell ref="T18:U18"/>
    <mergeCell ref="A22:A23"/>
    <mergeCell ref="B22:D23"/>
    <mergeCell ref="N32:P32"/>
    <mergeCell ref="Q32:R32"/>
    <mergeCell ref="S32:T32"/>
    <mergeCell ref="U32:V32"/>
    <mergeCell ref="A24:A25"/>
    <mergeCell ref="B24:D25"/>
    <mergeCell ref="A26:A27"/>
    <mergeCell ref="B26:D27"/>
    <mergeCell ref="U33:V33"/>
    <mergeCell ref="W33:X33"/>
    <mergeCell ref="Y33:AC33"/>
    <mergeCell ref="Y35:AC35"/>
    <mergeCell ref="Q35:R35"/>
    <mergeCell ref="S35:T35"/>
    <mergeCell ref="U35:V35"/>
    <mergeCell ref="Y34:AC34"/>
    <mergeCell ref="Y36:AC36"/>
    <mergeCell ref="N37:O40"/>
    <mergeCell ref="Q37:R37"/>
    <mergeCell ref="S37:T37"/>
    <mergeCell ref="U37:V37"/>
    <mergeCell ref="W37:X37"/>
    <mergeCell ref="N33:O36"/>
    <mergeCell ref="Q33:R33"/>
    <mergeCell ref="S33:T33"/>
    <mergeCell ref="Y40:AC40"/>
    <mergeCell ref="A28:A29"/>
    <mergeCell ref="B28:D29"/>
    <mergeCell ref="Q38:R38"/>
    <mergeCell ref="S38:T38"/>
    <mergeCell ref="U38:V38"/>
    <mergeCell ref="W38:X38"/>
    <mergeCell ref="W35:X35"/>
    <mergeCell ref="W32:X32"/>
    <mergeCell ref="A30:A31"/>
    <mergeCell ref="B30:D31"/>
    <mergeCell ref="Y32:AC32"/>
    <mergeCell ref="Q39:R39"/>
    <mergeCell ref="S39:T39"/>
    <mergeCell ref="U39:V39"/>
    <mergeCell ref="W39:X39"/>
    <mergeCell ref="Y37:AC37"/>
    <mergeCell ref="Y38:AC38"/>
    <mergeCell ref="Y39:AC39"/>
    <mergeCell ref="Q36:R36"/>
    <mergeCell ref="S36:T36"/>
    <mergeCell ref="U36:V36"/>
    <mergeCell ref="W36:X36"/>
    <mergeCell ref="Q34:R34"/>
    <mergeCell ref="S34:T34"/>
    <mergeCell ref="U34:V34"/>
    <mergeCell ref="W34:X34"/>
    <mergeCell ref="Q40:R40"/>
    <mergeCell ref="S40:T40"/>
    <mergeCell ref="U40:V40"/>
    <mergeCell ref="W40:X40"/>
    <mergeCell ref="N41:O42"/>
    <mergeCell ref="Q41:R41"/>
    <mergeCell ref="S41:T41"/>
    <mergeCell ref="U41:V41"/>
    <mergeCell ref="W41:X41"/>
    <mergeCell ref="Y41:AC41"/>
    <mergeCell ref="A32:A33"/>
    <mergeCell ref="B32:D33"/>
    <mergeCell ref="Q42:R42"/>
    <mergeCell ref="S42:T42"/>
    <mergeCell ref="U42:V42"/>
    <mergeCell ref="W42:X42"/>
    <mergeCell ref="Y42:AC42"/>
    <mergeCell ref="A34:A35"/>
    <mergeCell ref="B34:D35"/>
    <mergeCell ref="N43:O44"/>
    <mergeCell ref="Q43:R43"/>
    <mergeCell ref="S43:T43"/>
    <mergeCell ref="U43:V43"/>
    <mergeCell ref="W43:X43"/>
    <mergeCell ref="Y43:AC43"/>
    <mergeCell ref="Q44:R44"/>
    <mergeCell ref="S44:T44"/>
    <mergeCell ref="U44:V44"/>
    <mergeCell ref="Q45:R45"/>
    <mergeCell ref="S45:T45"/>
    <mergeCell ref="U45:V45"/>
    <mergeCell ref="W45:X45"/>
    <mergeCell ref="Y45:AC45"/>
    <mergeCell ref="Y46:AC46"/>
    <mergeCell ref="A1:AB1"/>
    <mergeCell ref="A36:A37"/>
    <mergeCell ref="B36:D37"/>
    <mergeCell ref="Q46:R46"/>
    <mergeCell ref="S46:T46"/>
    <mergeCell ref="U46:V46"/>
    <mergeCell ref="W46:X46"/>
    <mergeCell ref="W44:X44"/>
    <mergeCell ref="Y44:AC44"/>
    <mergeCell ref="N45:O46"/>
  </mergeCells>
  <printOptions/>
  <pageMargins left="0.75" right="0.75" top="1" bottom="1" header="0.3" footer="0.3"/>
  <pageSetup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zoomScale="80" zoomScaleNormal="80" zoomScalePageLayoutView="0" workbookViewId="0" topLeftCell="A1">
      <selection activeCell="A1" sqref="A1:AB1"/>
    </sheetView>
  </sheetViews>
  <sheetFormatPr defaultColWidth="13.00390625" defaultRowHeight="13.5"/>
  <cols>
    <col min="1" max="23" width="13.00390625" style="0" customWidth="1"/>
    <col min="24" max="24" width="4.375" style="0" customWidth="1"/>
    <col min="25" max="28" width="6.875" style="0" customWidth="1"/>
  </cols>
  <sheetData>
    <row r="1" spans="1:28" ht="30.75">
      <c r="A1" s="155" t="s">
        <v>124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3" spans="1:28" ht="24">
      <c r="A3" s="287" t="s">
        <v>126</v>
      </c>
      <c r="B3" s="287"/>
      <c r="C3" s="287"/>
      <c r="D3" s="50"/>
      <c r="E3" s="50"/>
      <c r="F3" s="50"/>
      <c r="G3" s="50"/>
      <c r="H3" s="50"/>
      <c r="I3" s="50"/>
      <c r="J3" s="50"/>
      <c r="K3" s="5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8" ht="21.75" thickBot="1">
      <c r="A4" s="375" t="s">
        <v>128</v>
      </c>
      <c r="B4" s="376" t="s">
        <v>129</v>
      </c>
      <c r="C4" s="376"/>
      <c r="D4" s="376"/>
      <c r="E4" s="54"/>
      <c r="F4" s="55" t="s">
        <v>130</v>
      </c>
      <c r="G4" s="56"/>
      <c r="H4" s="56"/>
      <c r="I4" s="56"/>
      <c r="J4" s="56"/>
      <c r="K4" s="54"/>
      <c r="L4" s="50"/>
      <c r="M4" s="2" t="s">
        <v>131</v>
      </c>
      <c r="N4" s="3"/>
      <c r="O4" s="3"/>
      <c r="P4" s="3"/>
      <c r="Q4" s="3"/>
      <c r="R4" s="3"/>
      <c r="S4" s="3"/>
      <c r="T4" s="3"/>
      <c r="U4" s="3"/>
      <c r="V4" s="3"/>
      <c r="W4" s="52"/>
      <c r="X4" s="51"/>
      <c r="Y4" s="50"/>
      <c r="Z4" s="50"/>
      <c r="AA4" s="50"/>
      <c r="AB4" s="50"/>
    </row>
    <row r="5" spans="1:28" ht="21.75" thickBot="1">
      <c r="A5" s="375"/>
      <c r="B5" s="376"/>
      <c r="C5" s="376"/>
      <c r="D5" s="376"/>
      <c r="E5" s="54"/>
      <c r="F5" s="60"/>
      <c r="G5" s="61" t="s">
        <v>132</v>
      </c>
      <c r="H5" s="61" t="s">
        <v>133</v>
      </c>
      <c r="I5" s="62" t="s">
        <v>134</v>
      </c>
      <c r="J5" s="56"/>
      <c r="K5" s="54"/>
      <c r="L5" s="54"/>
      <c r="M5" s="2"/>
      <c r="N5" s="3"/>
      <c r="O5" s="3"/>
      <c r="P5" s="3"/>
      <c r="Q5" s="3"/>
      <c r="R5" s="3"/>
      <c r="S5" s="3"/>
      <c r="T5" s="3"/>
      <c r="U5" s="3"/>
      <c r="V5" s="3"/>
      <c r="W5" s="52"/>
      <c r="X5" s="51"/>
      <c r="Y5" s="54"/>
      <c r="Z5" s="54"/>
      <c r="AA5" s="54"/>
      <c r="AB5" s="54"/>
    </row>
    <row r="6" spans="1:28" ht="19.5" thickBot="1">
      <c r="A6" s="375" t="s">
        <v>137</v>
      </c>
      <c r="B6" s="384" t="s">
        <v>138</v>
      </c>
      <c r="C6" s="384"/>
      <c r="D6" s="384"/>
      <c r="E6" s="54"/>
      <c r="F6" s="66" t="s">
        <v>139</v>
      </c>
      <c r="G6" s="67"/>
      <c r="H6" s="68" t="s">
        <v>343</v>
      </c>
      <c r="I6" s="69" t="s">
        <v>388</v>
      </c>
      <c r="J6" s="70"/>
      <c r="K6" s="71" t="s">
        <v>140</v>
      </c>
      <c r="L6" s="54"/>
      <c r="M6" s="400"/>
      <c r="N6" s="401"/>
      <c r="O6" s="402" t="s">
        <v>322</v>
      </c>
      <c r="P6" s="393"/>
      <c r="Q6" s="123" t="s">
        <v>400</v>
      </c>
      <c r="R6" s="122"/>
      <c r="S6" s="393" t="s">
        <v>401</v>
      </c>
      <c r="T6" s="393"/>
      <c r="U6" s="393" t="s">
        <v>337</v>
      </c>
      <c r="V6" s="394"/>
      <c r="W6" s="395" t="s">
        <v>11</v>
      </c>
      <c r="X6" s="396"/>
      <c r="Y6" s="395" t="s">
        <v>461</v>
      </c>
      <c r="Z6" s="396"/>
      <c r="AA6" s="54"/>
      <c r="AB6" s="54"/>
    </row>
    <row r="7" spans="1:28" ht="19.5" thickTop="1">
      <c r="A7" s="375"/>
      <c r="B7" s="384"/>
      <c r="C7" s="384"/>
      <c r="D7" s="384"/>
      <c r="E7" s="54"/>
      <c r="F7" s="75" t="s">
        <v>137</v>
      </c>
      <c r="G7" s="76" t="s">
        <v>344</v>
      </c>
      <c r="H7" s="77"/>
      <c r="I7" s="78" t="s">
        <v>287</v>
      </c>
      <c r="J7" s="54"/>
      <c r="K7" s="79" t="s">
        <v>141</v>
      </c>
      <c r="L7" s="54"/>
      <c r="M7" s="403" t="s">
        <v>396</v>
      </c>
      <c r="N7" s="404"/>
      <c r="O7" s="279"/>
      <c r="P7" s="280"/>
      <c r="Q7" s="281" t="s">
        <v>418</v>
      </c>
      <c r="R7" s="281"/>
      <c r="S7" s="397" t="s">
        <v>446</v>
      </c>
      <c r="T7" s="398"/>
      <c r="U7" s="281" t="s">
        <v>485</v>
      </c>
      <c r="V7" s="399"/>
      <c r="W7" s="282">
        <v>3</v>
      </c>
      <c r="X7" s="283"/>
      <c r="Y7" s="289">
        <v>4</v>
      </c>
      <c r="Z7" s="290"/>
      <c r="AA7" s="54"/>
      <c r="AB7" s="54"/>
    </row>
    <row r="8" spans="1:28" ht="19.5" thickBot="1">
      <c r="A8" s="375" t="s">
        <v>143</v>
      </c>
      <c r="B8" s="376" t="s">
        <v>144</v>
      </c>
      <c r="C8" s="376"/>
      <c r="D8" s="376"/>
      <c r="E8" s="54"/>
      <c r="F8" s="82" t="s">
        <v>145</v>
      </c>
      <c r="G8" s="83" t="s">
        <v>389</v>
      </c>
      <c r="H8" s="83" t="s">
        <v>288</v>
      </c>
      <c r="I8" s="84"/>
      <c r="J8" s="54"/>
      <c r="K8" s="59"/>
      <c r="L8" s="54"/>
      <c r="M8" s="391" t="s">
        <v>397</v>
      </c>
      <c r="N8" s="392"/>
      <c r="O8" s="271" t="s">
        <v>419</v>
      </c>
      <c r="P8" s="265"/>
      <c r="Q8" s="272"/>
      <c r="R8" s="272"/>
      <c r="S8" s="281" t="s">
        <v>512</v>
      </c>
      <c r="T8" s="281"/>
      <c r="U8" s="265" t="s">
        <v>448</v>
      </c>
      <c r="V8" s="386"/>
      <c r="W8" s="267">
        <v>4</v>
      </c>
      <c r="X8" s="268"/>
      <c r="Y8" s="291">
        <v>3</v>
      </c>
      <c r="Z8" s="292"/>
      <c r="AA8" s="54"/>
      <c r="AB8" s="54"/>
    </row>
    <row r="9" spans="1:28" ht="18.75">
      <c r="A9" s="375"/>
      <c r="B9" s="376"/>
      <c r="C9" s="376"/>
      <c r="D9" s="376"/>
      <c r="E9" s="54"/>
      <c r="F9" s="54"/>
      <c r="G9" s="54"/>
      <c r="H9" s="54"/>
      <c r="I9" s="54"/>
      <c r="J9" s="54"/>
      <c r="K9" s="59"/>
      <c r="L9" s="54"/>
      <c r="M9" s="391" t="s">
        <v>398</v>
      </c>
      <c r="N9" s="392"/>
      <c r="O9" s="271" t="s">
        <v>447</v>
      </c>
      <c r="P9" s="265"/>
      <c r="Q9" s="265" t="s">
        <v>513</v>
      </c>
      <c r="R9" s="265"/>
      <c r="S9" s="272"/>
      <c r="T9" s="272"/>
      <c r="U9" s="265" t="s">
        <v>420</v>
      </c>
      <c r="V9" s="386"/>
      <c r="W9" s="267">
        <v>6</v>
      </c>
      <c r="X9" s="268"/>
      <c r="Y9" s="291">
        <v>1</v>
      </c>
      <c r="Z9" s="292"/>
      <c r="AA9" s="54"/>
      <c r="AB9" s="54"/>
    </row>
    <row r="10" spans="1:28" ht="19.5" thickBot="1">
      <c r="A10" s="375" t="s">
        <v>148</v>
      </c>
      <c r="B10" s="376" t="s">
        <v>149</v>
      </c>
      <c r="C10" s="376"/>
      <c r="D10" s="376"/>
      <c r="E10" s="54"/>
      <c r="F10" s="86" t="s">
        <v>150</v>
      </c>
      <c r="G10" s="54"/>
      <c r="H10" s="54"/>
      <c r="I10" s="54"/>
      <c r="J10" s="54"/>
      <c r="K10" s="59"/>
      <c r="L10" s="54"/>
      <c r="M10" s="387" t="s">
        <v>399</v>
      </c>
      <c r="N10" s="388"/>
      <c r="O10" s="389" t="s">
        <v>486</v>
      </c>
      <c r="P10" s="264"/>
      <c r="Q10" s="264" t="s">
        <v>449</v>
      </c>
      <c r="R10" s="264"/>
      <c r="S10" s="264" t="s">
        <v>421</v>
      </c>
      <c r="T10" s="264"/>
      <c r="U10" s="257"/>
      <c r="V10" s="385"/>
      <c r="W10" s="259">
        <v>5</v>
      </c>
      <c r="X10" s="260"/>
      <c r="Y10" s="293">
        <v>2</v>
      </c>
      <c r="Z10" s="294"/>
      <c r="AA10" s="54"/>
      <c r="AB10" s="54"/>
    </row>
    <row r="11" spans="1:28" ht="17.25">
      <c r="A11" s="375"/>
      <c r="B11" s="376"/>
      <c r="C11" s="376"/>
      <c r="D11" s="376"/>
      <c r="E11" s="54"/>
      <c r="F11" s="60"/>
      <c r="G11" s="61" t="s">
        <v>151</v>
      </c>
      <c r="H11" s="61" t="s">
        <v>152</v>
      </c>
      <c r="I11" s="62" t="s">
        <v>153</v>
      </c>
      <c r="J11" s="54"/>
      <c r="K11" s="59"/>
      <c r="L11" s="54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3"/>
      <c r="Y11" s="54"/>
      <c r="Z11" s="54"/>
      <c r="AA11" s="54"/>
      <c r="AB11" s="54"/>
    </row>
    <row r="12" spans="1:28" ht="21">
      <c r="A12" s="375" t="s">
        <v>156</v>
      </c>
      <c r="B12" s="384" t="s">
        <v>157</v>
      </c>
      <c r="C12" s="384"/>
      <c r="D12" s="384"/>
      <c r="E12" s="54"/>
      <c r="F12" s="66" t="s">
        <v>158</v>
      </c>
      <c r="G12" s="67"/>
      <c r="H12" s="68" t="s">
        <v>289</v>
      </c>
      <c r="I12" s="69" t="s">
        <v>368</v>
      </c>
      <c r="J12" s="54"/>
      <c r="K12" s="88" t="s">
        <v>159</v>
      </c>
      <c r="L12" s="54"/>
      <c r="M12" s="2" t="s">
        <v>160</v>
      </c>
      <c r="N12" s="3"/>
      <c r="O12" s="3"/>
      <c r="P12" s="50"/>
      <c r="Q12" s="50"/>
      <c r="R12" s="50"/>
      <c r="S12" s="52"/>
      <c r="T12" s="52"/>
      <c r="U12" s="52"/>
      <c r="V12" s="53"/>
      <c r="W12" s="52"/>
      <c r="X12" s="51"/>
      <c r="Y12" s="54"/>
      <c r="Z12" s="54"/>
      <c r="AA12" s="54"/>
      <c r="AB12" s="54"/>
    </row>
    <row r="13" spans="1:28" ht="18" thickBot="1">
      <c r="A13" s="375"/>
      <c r="B13" s="384"/>
      <c r="C13" s="384"/>
      <c r="D13" s="384"/>
      <c r="E13" s="54"/>
      <c r="F13" s="75" t="s">
        <v>161</v>
      </c>
      <c r="G13" s="76" t="s">
        <v>290</v>
      </c>
      <c r="H13" s="67"/>
      <c r="I13" s="78" t="s">
        <v>291</v>
      </c>
      <c r="J13" s="57"/>
      <c r="K13" s="79" t="s">
        <v>162</v>
      </c>
      <c r="L13" s="54"/>
      <c r="M13" s="50"/>
      <c r="N13" s="50"/>
      <c r="O13" s="50"/>
      <c r="P13" s="50"/>
      <c r="Q13" s="50"/>
      <c r="R13" s="50"/>
      <c r="S13" s="50"/>
      <c r="T13" s="50"/>
      <c r="U13" s="50"/>
      <c r="V13" s="53"/>
      <c r="W13" s="52"/>
      <c r="X13" s="51"/>
      <c r="Y13" s="54"/>
      <c r="Z13" s="54"/>
      <c r="AA13" s="54"/>
      <c r="AB13" s="54"/>
    </row>
    <row r="14" spans="1:28" ht="19.5" thickBot="1">
      <c r="A14" s="375" t="s">
        <v>165</v>
      </c>
      <c r="B14" s="376" t="s">
        <v>21</v>
      </c>
      <c r="C14" s="376"/>
      <c r="D14" s="376"/>
      <c r="E14" s="54"/>
      <c r="F14" s="82" t="s">
        <v>166</v>
      </c>
      <c r="G14" s="83" t="s">
        <v>369</v>
      </c>
      <c r="H14" s="83" t="s">
        <v>292</v>
      </c>
      <c r="I14" s="84"/>
      <c r="J14" s="54"/>
      <c r="K14" s="59"/>
      <c r="L14" s="54"/>
      <c r="M14" s="400"/>
      <c r="N14" s="401"/>
      <c r="O14" s="402" t="s">
        <v>406</v>
      </c>
      <c r="P14" s="393"/>
      <c r="Q14" s="393" t="s">
        <v>407</v>
      </c>
      <c r="R14" s="393"/>
      <c r="S14" s="393" t="s">
        <v>408</v>
      </c>
      <c r="T14" s="393"/>
      <c r="U14" s="393" t="s">
        <v>409</v>
      </c>
      <c r="V14" s="394"/>
      <c r="W14" s="395" t="s">
        <v>11</v>
      </c>
      <c r="X14" s="396"/>
      <c r="Y14" s="395" t="s">
        <v>460</v>
      </c>
      <c r="Z14" s="396"/>
      <c r="AA14" s="54"/>
      <c r="AB14" s="54"/>
    </row>
    <row r="15" spans="1:28" ht="19.5" thickTop="1">
      <c r="A15" s="375"/>
      <c r="B15" s="376"/>
      <c r="C15" s="376"/>
      <c r="D15" s="376"/>
      <c r="E15" s="54"/>
      <c r="F15" s="54"/>
      <c r="G15" s="54"/>
      <c r="H15" s="54"/>
      <c r="I15" s="54"/>
      <c r="J15" s="54"/>
      <c r="K15" s="59"/>
      <c r="L15" s="54"/>
      <c r="M15" s="403" t="s">
        <v>402</v>
      </c>
      <c r="N15" s="404"/>
      <c r="O15" s="279"/>
      <c r="P15" s="280"/>
      <c r="Q15" s="281" t="s">
        <v>393</v>
      </c>
      <c r="R15" s="281"/>
      <c r="S15" s="397" t="s">
        <v>439</v>
      </c>
      <c r="T15" s="398"/>
      <c r="U15" s="281" t="s">
        <v>456</v>
      </c>
      <c r="V15" s="399"/>
      <c r="W15" s="282">
        <v>4</v>
      </c>
      <c r="X15" s="283"/>
      <c r="Y15" s="289">
        <v>7</v>
      </c>
      <c r="Z15" s="290"/>
      <c r="AA15" s="54"/>
      <c r="AB15" s="54"/>
    </row>
    <row r="16" spans="1:28" ht="19.5" thickBot="1">
      <c r="A16" s="375" t="s">
        <v>168</v>
      </c>
      <c r="B16" s="390" t="s">
        <v>169</v>
      </c>
      <c r="C16" s="390"/>
      <c r="D16" s="390"/>
      <c r="E16" s="54"/>
      <c r="F16" s="86" t="s">
        <v>170</v>
      </c>
      <c r="G16" s="54"/>
      <c r="H16" s="54"/>
      <c r="I16" s="54"/>
      <c r="J16" s="54"/>
      <c r="K16" s="59"/>
      <c r="L16" s="54"/>
      <c r="M16" s="391" t="s">
        <v>403</v>
      </c>
      <c r="N16" s="392"/>
      <c r="O16" s="271" t="s">
        <v>392</v>
      </c>
      <c r="P16" s="265"/>
      <c r="Q16" s="272"/>
      <c r="R16" s="272"/>
      <c r="S16" s="281" t="s">
        <v>458</v>
      </c>
      <c r="T16" s="281"/>
      <c r="U16" s="265" t="s">
        <v>441</v>
      </c>
      <c r="V16" s="386"/>
      <c r="W16" s="267">
        <v>6</v>
      </c>
      <c r="X16" s="268"/>
      <c r="Y16" s="291">
        <v>5</v>
      </c>
      <c r="Z16" s="292"/>
      <c r="AA16" s="54"/>
      <c r="AB16" s="54"/>
    </row>
    <row r="17" spans="1:28" ht="18.75">
      <c r="A17" s="375"/>
      <c r="B17" s="390"/>
      <c r="C17" s="390"/>
      <c r="D17" s="390"/>
      <c r="E17" s="54"/>
      <c r="F17" s="60"/>
      <c r="G17" s="61" t="s">
        <v>171</v>
      </c>
      <c r="H17" s="61" t="s">
        <v>172</v>
      </c>
      <c r="I17" s="62" t="s">
        <v>173</v>
      </c>
      <c r="J17" s="54"/>
      <c r="K17" s="59"/>
      <c r="L17" s="54"/>
      <c r="M17" s="391" t="s">
        <v>404</v>
      </c>
      <c r="N17" s="392"/>
      <c r="O17" s="271" t="s">
        <v>438</v>
      </c>
      <c r="P17" s="265"/>
      <c r="Q17" s="265" t="s">
        <v>459</v>
      </c>
      <c r="R17" s="265"/>
      <c r="S17" s="272"/>
      <c r="T17" s="272"/>
      <c r="U17" s="265" t="s">
        <v>395</v>
      </c>
      <c r="V17" s="386"/>
      <c r="W17" s="267">
        <v>3</v>
      </c>
      <c r="X17" s="268"/>
      <c r="Y17" s="291">
        <v>8</v>
      </c>
      <c r="Z17" s="292"/>
      <c r="AA17" s="54"/>
      <c r="AB17" s="54"/>
    </row>
    <row r="18" spans="1:28" ht="19.5" thickBot="1">
      <c r="A18" s="375" t="s">
        <v>174</v>
      </c>
      <c r="B18" s="384" t="s">
        <v>175</v>
      </c>
      <c r="C18" s="384"/>
      <c r="D18" s="384"/>
      <c r="E18" s="54"/>
      <c r="F18" s="66" t="s">
        <v>176</v>
      </c>
      <c r="G18" s="67"/>
      <c r="H18" s="68" t="s">
        <v>293</v>
      </c>
      <c r="I18" s="69" t="s">
        <v>366</v>
      </c>
      <c r="J18" s="54"/>
      <c r="K18" s="88" t="s">
        <v>177</v>
      </c>
      <c r="L18" s="54"/>
      <c r="M18" s="387" t="s">
        <v>405</v>
      </c>
      <c r="N18" s="388"/>
      <c r="O18" s="389" t="s">
        <v>457</v>
      </c>
      <c r="P18" s="264"/>
      <c r="Q18" s="264" t="s">
        <v>440</v>
      </c>
      <c r="R18" s="264"/>
      <c r="S18" s="264" t="s">
        <v>394</v>
      </c>
      <c r="T18" s="264"/>
      <c r="U18" s="257"/>
      <c r="V18" s="385"/>
      <c r="W18" s="259">
        <v>5</v>
      </c>
      <c r="X18" s="260"/>
      <c r="Y18" s="293">
        <v>6</v>
      </c>
      <c r="Z18" s="294"/>
      <c r="AA18" s="54"/>
      <c r="AB18" s="54"/>
    </row>
    <row r="19" spans="1:28" ht="18.75">
      <c r="A19" s="375"/>
      <c r="B19" s="384"/>
      <c r="C19" s="384"/>
      <c r="D19" s="384"/>
      <c r="E19" s="54"/>
      <c r="F19" s="75" t="s">
        <v>178</v>
      </c>
      <c r="G19" s="76" t="s">
        <v>294</v>
      </c>
      <c r="H19" s="67"/>
      <c r="I19" s="78" t="s">
        <v>295</v>
      </c>
      <c r="J19" s="57"/>
      <c r="K19" s="79" t="s">
        <v>179</v>
      </c>
      <c r="L19" s="54"/>
      <c r="M19" s="3"/>
      <c r="N19" s="50"/>
      <c r="O19" s="50"/>
      <c r="P19" s="50"/>
      <c r="Q19" s="50"/>
      <c r="R19" s="50"/>
      <c r="S19" s="50"/>
      <c r="T19" s="51"/>
      <c r="U19" s="50"/>
      <c r="V19" s="50"/>
      <c r="W19" s="50"/>
      <c r="X19" s="51"/>
      <c r="Y19" s="54"/>
      <c r="Z19" s="54"/>
      <c r="AA19" s="54"/>
      <c r="AB19" s="54"/>
    </row>
    <row r="20" spans="1:28" ht="21.75" thickBot="1">
      <c r="A20" s="375" t="s">
        <v>182</v>
      </c>
      <c r="B20" s="376" t="s">
        <v>183</v>
      </c>
      <c r="C20" s="376"/>
      <c r="D20" s="376"/>
      <c r="E20" s="54"/>
      <c r="F20" s="82" t="s">
        <v>184</v>
      </c>
      <c r="G20" s="83" t="s">
        <v>367</v>
      </c>
      <c r="H20" s="83" t="s">
        <v>296</v>
      </c>
      <c r="I20" s="84"/>
      <c r="J20" s="54"/>
      <c r="K20" s="59"/>
      <c r="L20" s="54"/>
      <c r="M20" s="1" t="s">
        <v>181</v>
      </c>
      <c r="N20" s="50"/>
      <c r="O20" s="50"/>
      <c r="P20" s="50"/>
      <c r="Q20" s="50"/>
      <c r="R20" s="50"/>
      <c r="S20" s="50"/>
      <c r="T20" s="51"/>
      <c r="U20" s="50"/>
      <c r="V20" s="50"/>
      <c r="W20" s="50"/>
      <c r="X20" s="51"/>
      <c r="Y20" s="54"/>
      <c r="Z20" s="54"/>
      <c r="AA20" s="54"/>
      <c r="AB20" s="54"/>
    </row>
    <row r="21" spans="1:28" ht="18" thickBot="1">
      <c r="A21" s="375"/>
      <c r="B21" s="376"/>
      <c r="C21" s="376"/>
      <c r="D21" s="376"/>
      <c r="E21" s="54"/>
      <c r="F21" s="54"/>
      <c r="G21" s="54"/>
      <c r="H21" s="54"/>
      <c r="I21" s="54"/>
      <c r="J21" s="54"/>
      <c r="K21" s="59"/>
      <c r="L21" s="54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54"/>
      <c r="Z21" s="54"/>
      <c r="AA21" s="54"/>
      <c r="AB21" s="54"/>
    </row>
    <row r="22" spans="1:28" ht="18" thickBot="1">
      <c r="A22" s="375" t="s">
        <v>192</v>
      </c>
      <c r="B22" s="376" t="s">
        <v>193</v>
      </c>
      <c r="C22" s="376"/>
      <c r="D22" s="376"/>
      <c r="E22" s="54"/>
      <c r="F22" s="86" t="s">
        <v>194</v>
      </c>
      <c r="G22" s="54"/>
      <c r="H22" s="54"/>
      <c r="I22" s="54"/>
      <c r="J22" s="54"/>
      <c r="K22" s="59"/>
      <c r="L22" s="54"/>
      <c r="M22" s="251" t="s">
        <v>186</v>
      </c>
      <c r="N22" s="252"/>
      <c r="O22" s="227"/>
      <c r="P22" s="253" t="s">
        <v>187</v>
      </c>
      <c r="Q22" s="254"/>
      <c r="R22" s="255" t="s">
        <v>188</v>
      </c>
      <c r="S22" s="228"/>
      <c r="T22" s="228" t="s">
        <v>195</v>
      </c>
      <c r="U22" s="256"/>
      <c r="V22" s="228" t="s">
        <v>190</v>
      </c>
      <c r="W22" s="245"/>
      <c r="X22" s="227" t="s">
        <v>191</v>
      </c>
      <c r="Y22" s="228"/>
      <c r="Z22" s="228"/>
      <c r="AA22" s="228"/>
      <c r="AB22" s="229"/>
    </row>
    <row r="23" spans="1:28" ht="18" thickTop="1">
      <c r="A23" s="375"/>
      <c r="B23" s="376"/>
      <c r="C23" s="376"/>
      <c r="D23" s="376"/>
      <c r="E23" s="54"/>
      <c r="F23" s="60"/>
      <c r="G23" s="61" t="s">
        <v>200</v>
      </c>
      <c r="H23" s="61" t="s">
        <v>201</v>
      </c>
      <c r="I23" s="62" t="s">
        <v>202</v>
      </c>
      <c r="J23" s="54"/>
      <c r="K23" s="59"/>
      <c r="L23" s="54"/>
      <c r="M23" s="378">
        <v>42858</v>
      </c>
      <c r="N23" s="379"/>
      <c r="O23" s="93">
        <v>1</v>
      </c>
      <c r="P23" s="191">
        <v>0.4583333333333333</v>
      </c>
      <c r="Q23" s="192"/>
      <c r="R23" s="336" t="s">
        <v>203</v>
      </c>
      <c r="S23" s="337"/>
      <c r="T23" s="337" t="s">
        <v>204</v>
      </c>
      <c r="U23" s="337"/>
      <c r="V23" s="337" t="s">
        <v>205</v>
      </c>
      <c r="W23" s="374"/>
      <c r="X23" s="328" t="s">
        <v>206</v>
      </c>
      <c r="Y23" s="329"/>
      <c r="Z23" s="329"/>
      <c r="AA23" s="329"/>
      <c r="AB23" s="330"/>
    </row>
    <row r="24" spans="1:28" ht="17.25">
      <c r="A24" s="375" t="s">
        <v>201</v>
      </c>
      <c r="B24" s="384" t="s">
        <v>167</v>
      </c>
      <c r="C24" s="384"/>
      <c r="D24" s="384"/>
      <c r="E24" s="54"/>
      <c r="F24" s="66" t="s">
        <v>192</v>
      </c>
      <c r="G24" s="67"/>
      <c r="H24" s="68" t="s">
        <v>297</v>
      </c>
      <c r="I24" s="69" t="s">
        <v>390</v>
      </c>
      <c r="J24" s="54"/>
      <c r="K24" s="88" t="s">
        <v>211</v>
      </c>
      <c r="L24" s="54"/>
      <c r="M24" s="380"/>
      <c r="N24" s="381"/>
      <c r="O24" s="94">
        <v>3</v>
      </c>
      <c r="P24" s="230">
        <v>0.5833333333333334</v>
      </c>
      <c r="Q24" s="231"/>
      <c r="R24" s="377" t="s">
        <v>212</v>
      </c>
      <c r="S24" s="368"/>
      <c r="T24" s="368" t="s">
        <v>213</v>
      </c>
      <c r="U24" s="368"/>
      <c r="V24" s="368" t="s">
        <v>214</v>
      </c>
      <c r="W24" s="369"/>
      <c r="X24" s="370" t="s">
        <v>206</v>
      </c>
      <c r="Y24" s="371"/>
      <c r="Z24" s="371"/>
      <c r="AA24" s="371"/>
      <c r="AB24" s="372"/>
    </row>
    <row r="25" spans="1:28" ht="17.25">
      <c r="A25" s="375"/>
      <c r="B25" s="384"/>
      <c r="C25" s="384"/>
      <c r="D25" s="384"/>
      <c r="E25" s="54"/>
      <c r="F25" s="75" t="s">
        <v>201</v>
      </c>
      <c r="G25" s="76" t="s">
        <v>298</v>
      </c>
      <c r="H25" s="67"/>
      <c r="I25" s="78" t="s">
        <v>303</v>
      </c>
      <c r="J25" s="57"/>
      <c r="K25" s="79" t="s">
        <v>217</v>
      </c>
      <c r="L25" s="54"/>
      <c r="M25" s="380"/>
      <c r="N25" s="381"/>
      <c r="O25" s="94">
        <v>4</v>
      </c>
      <c r="P25" s="221">
        <v>0.6458333333333334</v>
      </c>
      <c r="Q25" s="222"/>
      <c r="R25" s="223"/>
      <c r="S25" s="224"/>
      <c r="T25" s="224"/>
      <c r="U25" s="224"/>
      <c r="V25" s="368" t="s">
        <v>218</v>
      </c>
      <c r="W25" s="369"/>
      <c r="X25" s="370" t="s">
        <v>206</v>
      </c>
      <c r="Y25" s="371"/>
      <c r="Z25" s="371"/>
      <c r="AA25" s="371"/>
      <c r="AB25" s="372"/>
    </row>
    <row r="26" spans="1:28" ht="18" thickBot="1">
      <c r="A26" s="375" t="s">
        <v>223</v>
      </c>
      <c r="B26" s="376" t="s">
        <v>224</v>
      </c>
      <c r="C26" s="376"/>
      <c r="D26" s="376"/>
      <c r="E26" s="54"/>
      <c r="F26" s="82" t="s">
        <v>225</v>
      </c>
      <c r="G26" s="83" t="s">
        <v>391</v>
      </c>
      <c r="H26" s="83" t="s">
        <v>304</v>
      </c>
      <c r="I26" s="84"/>
      <c r="J26" s="54"/>
      <c r="K26" s="59"/>
      <c r="L26" s="54"/>
      <c r="M26" s="382"/>
      <c r="N26" s="383"/>
      <c r="O26" s="96">
        <v>5</v>
      </c>
      <c r="P26" s="230">
        <v>0.7083333333333334</v>
      </c>
      <c r="Q26" s="231"/>
      <c r="R26" s="242"/>
      <c r="S26" s="218"/>
      <c r="T26" s="218"/>
      <c r="U26" s="218"/>
      <c r="V26" s="368" t="s">
        <v>226</v>
      </c>
      <c r="W26" s="369"/>
      <c r="X26" s="370" t="s">
        <v>206</v>
      </c>
      <c r="Y26" s="371"/>
      <c r="Z26" s="371"/>
      <c r="AA26" s="371"/>
      <c r="AB26" s="372"/>
    </row>
    <row r="27" spans="1:28" ht="18" thickTop="1">
      <c r="A27" s="375"/>
      <c r="B27" s="376"/>
      <c r="C27" s="376"/>
      <c r="D27" s="376"/>
      <c r="E27" s="54"/>
      <c r="F27" s="54"/>
      <c r="G27" s="54"/>
      <c r="H27" s="54"/>
      <c r="I27" s="54"/>
      <c r="J27" s="54"/>
      <c r="K27" s="59"/>
      <c r="L27" s="54"/>
      <c r="M27" s="187">
        <v>42859</v>
      </c>
      <c r="N27" s="345"/>
      <c r="O27" s="97">
        <v>3</v>
      </c>
      <c r="P27" s="191">
        <v>0.5416666666666666</v>
      </c>
      <c r="Q27" s="192"/>
      <c r="R27" s="336" t="s">
        <v>230</v>
      </c>
      <c r="S27" s="337"/>
      <c r="T27" s="337" t="s">
        <v>231</v>
      </c>
      <c r="U27" s="337"/>
      <c r="V27" s="373" t="s">
        <v>232</v>
      </c>
      <c r="W27" s="374"/>
      <c r="X27" s="328" t="s">
        <v>206</v>
      </c>
      <c r="Y27" s="329"/>
      <c r="Z27" s="329"/>
      <c r="AA27" s="329"/>
      <c r="AB27" s="330"/>
    </row>
    <row r="28" spans="1:28" ht="18" thickBo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9"/>
      <c r="L28" s="54"/>
      <c r="M28" s="189"/>
      <c r="N28" s="346"/>
      <c r="O28" s="96">
        <v>4</v>
      </c>
      <c r="P28" s="201">
        <v>0.6041666666666666</v>
      </c>
      <c r="Q28" s="202"/>
      <c r="R28" s="354" t="s">
        <v>237</v>
      </c>
      <c r="S28" s="355"/>
      <c r="T28" s="355" t="s">
        <v>238</v>
      </c>
      <c r="U28" s="355"/>
      <c r="V28" s="356" t="s">
        <v>239</v>
      </c>
      <c r="W28" s="357"/>
      <c r="X28" s="360" t="s">
        <v>206</v>
      </c>
      <c r="Y28" s="361"/>
      <c r="Z28" s="361"/>
      <c r="AA28" s="361"/>
      <c r="AB28" s="362"/>
    </row>
    <row r="29" spans="1:28" ht="18" thickTop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9"/>
      <c r="L29" s="54"/>
      <c r="M29" s="187">
        <v>42860</v>
      </c>
      <c r="N29" s="345"/>
      <c r="O29" s="97">
        <v>1</v>
      </c>
      <c r="P29" s="191">
        <v>0.4166666666666667</v>
      </c>
      <c r="Q29" s="192"/>
      <c r="R29" s="365" t="s">
        <v>244</v>
      </c>
      <c r="S29" s="366"/>
      <c r="T29" s="367" t="s">
        <v>245</v>
      </c>
      <c r="U29" s="367"/>
      <c r="V29" s="350"/>
      <c r="W29" s="351"/>
      <c r="X29" s="328" t="s">
        <v>246</v>
      </c>
      <c r="Y29" s="329"/>
      <c r="Z29" s="329"/>
      <c r="AA29" s="329"/>
      <c r="AB29" s="330"/>
    </row>
    <row r="30" spans="1:28" ht="18" thickBo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9"/>
      <c r="L30" s="54"/>
      <c r="M30" s="189"/>
      <c r="N30" s="346"/>
      <c r="O30" s="96">
        <v>3</v>
      </c>
      <c r="P30" s="201">
        <v>0.5416666666666666</v>
      </c>
      <c r="Q30" s="202"/>
      <c r="R30" s="363" t="s">
        <v>251</v>
      </c>
      <c r="S30" s="364"/>
      <c r="T30" s="355" t="s">
        <v>252</v>
      </c>
      <c r="U30" s="355"/>
      <c r="V30" s="358"/>
      <c r="W30" s="359"/>
      <c r="X30" s="360" t="s">
        <v>253</v>
      </c>
      <c r="Y30" s="361"/>
      <c r="Z30" s="361"/>
      <c r="AA30" s="361"/>
      <c r="AB30" s="362"/>
    </row>
    <row r="31" spans="1:28" ht="18" thickTop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9"/>
      <c r="L31" s="54"/>
      <c r="M31" s="187">
        <v>42861</v>
      </c>
      <c r="N31" s="345"/>
      <c r="O31" s="97">
        <v>1</v>
      </c>
      <c r="P31" s="191">
        <v>0.4166666666666667</v>
      </c>
      <c r="Q31" s="192"/>
      <c r="R31" s="347" t="s">
        <v>257</v>
      </c>
      <c r="S31" s="348"/>
      <c r="T31" s="349" t="s">
        <v>258</v>
      </c>
      <c r="U31" s="349"/>
      <c r="V31" s="350"/>
      <c r="W31" s="351"/>
      <c r="X31" s="328" t="s">
        <v>246</v>
      </c>
      <c r="Y31" s="329"/>
      <c r="Z31" s="329"/>
      <c r="AA31" s="329"/>
      <c r="AB31" s="330"/>
    </row>
    <row r="32" spans="1:28" ht="18" thickBot="1">
      <c r="A32" s="54"/>
      <c r="B32" s="59"/>
      <c r="C32" s="59"/>
      <c r="D32" s="59"/>
      <c r="E32" s="54"/>
      <c r="F32" s="54"/>
      <c r="G32" s="54"/>
      <c r="H32" s="54"/>
      <c r="I32" s="54"/>
      <c r="J32" s="54"/>
      <c r="K32" s="54"/>
      <c r="L32" s="54"/>
      <c r="M32" s="189"/>
      <c r="N32" s="346"/>
      <c r="O32" s="96">
        <v>3</v>
      </c>
      <c r="P32" s="201">
        <v>0.5416666666666666</v>
      </c>
      <c r="Q32" s="202"/>
      <c r="R32" s="347" t="s">
        <v>262</v>
      </c>
      <c r="S32" s="348"/>
      <c r="T32" s="349" t="s">
        <v>263</v>
      </c>
      <c r="U32" s="349"/>
      <c r="V32" s="358"/>
      <c r="W32" s="359"/>
      <c r="X32" s="360" t="s">
        <v>253</v>
      </c>
      <c r="Y32" s="361"/>
      <c r="Z32" s="361"/>
      <c r="AA32" s="361"/>
      <c r="AB32" s="362"/>
    </row>
    <row r="33" spans="1:28" ht="18" thickTop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170">
        <v>42862</v>
      </c>
      <c r="N33" s="334"/>
      <c r="O33" s="97">
        <v>1</v>
      </c>
      <c r="P33" s="174">
        <v>0.4166666666666667</v>
      </c>
      <c r="Q33" s="175"/>
      <c r="R33" s="336" t="s">
        <v>266</v>
      </c>
      <c r="S33" s="337"/>
      <c r="T33" s="337" t="s">
        <v>267</v>
      </c>
      <c r="U33" s="337"/>
      <c r="V33" s="338"/>
      <c r="W33" s="339"/>
      <c r="X33" s="340" t="s">
        <v>246</v>
      </c>
      <c r="Y33" s="341"/>
      <c r="Z33" s="341"/>
      <c r="AA33" s="341"/>
      <c r="AB33" s="342"/>
    </row>
    <row r="34" spans="1:28" ht="18" thickBo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72"/>
      <c r="N34" s="335"/>
      <c r="O34" s="100">
        <v>3</v>
      </c>
      <c r="P34" s="158">
        <v>0.5416666666666666</v>
      </c>
      <c r="Q34" s="159"/>
      <c r="R34" s="353" t="s">
        <v>271</v>
      </c>
      <c r="S34" s="352"/>
      <c r="T34" s="352" t="s">
        <v>272</v>
      </c>
      <c r="U34" s="352"/>
      <c r="V34" s="343"/>
      <c r="W34" s="344"/>
      <c r="X34" s="331" t="s">
        <v>253</v>
      </c>
      <c r="Y34" s="332"/>
      <c r="Z34" s="332"/>
      <c r="AA34" s="332"/>
      <c r="AB34" s="333"/>
    </row>
    <row r="35" spans="1:28" ht="13.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</row>
    <row r="36" spans="1:28" ht="18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3" t="s">
        <v>277</v>
      </c>
      <c r="O36" s="3"/>
      <c r="P36" s="3"/>
      <c r="Q36" s="3"/>
      <c r="R36" s="3" t="s">
        <v>278</v>
      </c>
      <c r="S36" s="3"/>
      <c r="T36" s="49"/>
      <c r="U36" s="49"/>
      <c r="V36" s="49"/>
      <c r="W36" s="3"/>
      <c r="X36" s="3"/>
      <c r="Y36" s="54"/>
      <c r="Z36" s="54"/>
      <c r="AA36" s="54"/>
      <c r="AB36" s="54"/>
    </row>
    <row r="37" spans="1:28" ht="13.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</row>
    <row r="38" spans="1:28" ht="13.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</row>
    <row r="39" spans="1:28" ht="14.25">
      <c r="A39" s="54"/>
      <c r="B39" s="101" t="s">
        <v>279</v>
      </c>
      <c r="C39" s="101"/>
      <c r="D39" s="101"/>
      <c r="E39" s="101"/>
      <c r="F39" s="102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</row>
    <row r="40" spans="1:28" ht="14.25">
      <c r="A40" s="54"/>
      <c r="B40" s="101"/>
      <c r="C40" s="103" t="s">
        <v>12</v>
      </c>
      <c r="D40" s="104" t="s">
        <v>10</v>
      </c>
      <c r="E40" s="104"/>
      <c r="F40" s="102"/>
      <c r="G40" s="10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</row>
    <row r="41" spans="1:28" ht="14.25">
      <c r="A41" s="54"/>
      <c r="B41" s="101"/>
      <c r="C41" s="103" t="s">
        <v>13</v>
      </c>
      <c r="D41" s="104" t="s">
        <v>280</v>
      </c>
      <c r="E41" s="104"/>
      <c r="F41" s="102"/>
      <c r="G41" s="103"/>
      <c r="H41" s="54"/>
      <c r="I41" s="54"/>
      <c r="J41" s="54"/>
      <c r="K41" s="107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  <row r="42" spans="1:28" ht="14.25">
      <c r="A42" s="54"/>
      <c r="B42" s="101"/>
      <c r="C42" s="103" t="s">
        <v>14</v>
      </c>
      <c r="D42" s="104" t="s">
        <v>1</v>
      </c>
      <c r="E42" s="104"/>
      <c r="F42" s="102"/>
      <c r="G42" s="10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spans="1:28" ht="14.25">
      <c r="A43" s="54"/>
      <c r="B43" s="101"/>
      <c r="C43" s="103" t="s">
        <v>15</v>
      </c>
      <c r="D43" s="104" t="s">
        <v>0</v>
      </c>
      <c r="E43" s="104"/>
      <c r="F43" s="101"/>
      <c r="G43" s="103"/>
      <c r="H43" s="54"/>
      <c r="I43" s="54"/>
      <c r="J43" s="54"/>
      <c r="K43" s="54"/>
      <c r="L43" s="54"/>
      <c r="M43" s="54"/>
      <c r="N43" s="50"/>
      <c r="O43" s="50"/>
      <c r="P43" s="108"/>
      <c r="Q43" s="109"/>
      <c r="R43" s="109"/>
      <c r="S43" s="109"/>
      <c r="T43" s="109"/>
      <c r="U43" s="50"/>
      <c r="V43" s="50"/>
      <c r="W43" s="54"/>
      <c r="X43" s="54"/>
      <c r="Y43" s="54"/>
      <c r="Z43" s="54"/>
      <c r="AA43" s="54"/>
      <c r="AB43" s="54"/>
    </row>
    <row r="44" spans="1:28" ht="14.25">
      <c r="A44" s="54"/>
      <c r="B44" s="101"/>
      <c r="C44" s="103" t="s">
        <v>16</v>
      </c>
      <c r="D44" s="104" t="s">
        <v>9</v>
      </c>
      <c r="E44" s="104"/>
      <c r="F44" s="110"/>
      <c r="G44" s="103"/>
      <c r="H44" s="54"/>
      <c r="I44" s="54"/>
      <c r="J44" s="54"/>
      <c r="K44" s="59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spans="1:28" ht="14.25">
      <c r="A45" s="54"/>
      <c r="B45" s="101"/>
      <c r="C45" s="103" t="s">
        <v>17</v>
      </c>
      <c r="D45" s="104" t="s">
        <v>6</v>
      </c>
      <c r="E45" s="104"/>
      <c r="F45" s="101"/>
      <c r="G45" s="103"/>
      <c r="H45" s="54"/>
      <c r="I45" s="54"/>
      <c r="J45" s="54"/>
      <c r="K45" s="59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</row>
    <row r="46" spans="1:28" ht="14.25">
      <c r="A46" s="54"/>
      <c r="B46" s="101"/>
      <c r="C46" s="103" t="s">
        <v>18</v>
      </c>
      <c r="D46" s="104" t="s">
        <v>3</v>
      </c>
      <c r="E46" s="104"/>
      <c r="F46" s="101"/>
      <c r="G46" s="103"/>
      <c r="H46" s="54"/>
      <c r="I46" s="54"/>
      <c r="J46" s="54"/>
      <c r="K46" s="59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</row>
    <row r="47" spans="1:28" ht="14.25">
      <c r="A47" s="54"/>
      <c r="B47" s="101"/>
      <c r="C47" s="103" t="s">
        <v>19</v>
      </c>
      <c r="D47" s="104" t="s">
        <v>7</v>
      </c>
      <c r="E47" s="104"/>
      <c r="F47" s="101"/>
      <c r="G47" s="103"/>
      <c r="H47" s="54"/>
      <c r="I47" s="54"/>
      <c r="J47" s="54"/>
      <c r="K47" s="59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</row>
  </sheetData>
  <sheetProtection/>
  <mergeCells count="166">
    <mergeCell ref="Y14:Z14"/>
    <mergeCell ref="Y15:Z15"/>
    <mergeCell ref="Y16:Z16"/>
    <mergeCell ref="Y17:Z17"/>
    <mergeCell ref="Y18:Z18"/>
    <mergeCell ref="Y6:Z6"/>
    <mergeCell ref="Y7:Z7"/>
    <mergeCell ref="Y8:Z8"/>
    <mergeCell ref="Y9:Z9"/>
    <mergeCell ref="Y10:Z10"/>
    <mergeCell ref="A3:C3"/>
    <mergeCell ref="A4:A5"/>
    <mergeCell ref="B4:D5"/>
    <mergeCell ref="A6:A7"/>
    <mergeCell ref="B6:D7"/>
    <mergeCell ref="M6:N6"/>
    <mergeCell ref="O6:P6"/>
    <mergeCell ref="M7:N7"/>
    <mergeCell ref="O7:P7"/>
    <mergeCell ref="S6:T6"/>
    <mergeCell ref="U6:V6"/>
    <mergeCell ref="W6:X6"/>
    <mergeCell ref="Q7:R7"/>
    <mergeCell ref="S7:T7"/>
    <mergeCell ref="U7:V7"/>
    <mergeCell ref="W7:X7"/>
    <mergeCell ref="A8:A9"/>
    <mergeCell ref="B8:D9"/>
    <mergeCell ref="M8:N8"/>
    <mergeCell ref="O8:P8"/>
    <mergeCell ref="M9:N9"/>
    <mergeCell ref="Q8:R8"/>
    <mergeCell ref="S8:T8"/>
    <mergeCell ref="U8:V8"/>
    <mergeCell ref="W8:X8"/>
    <mergeCell ref="U9:V9"/>
    <mergeCell ref="W9:X9"/>
    <mergeCell ref="A10:A11"/>
    <mergeCell ref="B10:D11"/>
    <mergeCell ref="M10:N10"/>
    <mergeCell ref="O10:P10"/>
    <mergeCell ref="Q9:R9"/>
    <mergeCell ref="S9:T9"/>
    <mergeCell ref="Q10:R10"/>
    <mergeCell ref="S10:T10"/>
    <mergeCell ref="O9:P9"/>
    <mergeCell ref="U10:V10"/>
    <mergeCell ref="W10:X10"/>
    <mergeCell ref="A12:A13"/>
    <mergeCell ref="B12:D13"/>
    <mergeCell ref="A14:A15"/>
    <mergeCell ref="B14:D15"/>
    <mergeCell ref="M14:N14"/>
    <mergeCell ref="O14:P14"/>
    <mergeCell ref="M15:N15"/>
    <mergeCell ref="O15:P15"/>
    <mergeCell ref="U14:V14"/>
    <mergeCell ref="W14:X14"/>
    <mergeCell ref="Q15:R15"/>
    <mergeCell ref="S15:T15"/>
    <mergeCell ref="U15:V15"/>
    <mergeCell ref="W15:X15"/>
    <mergeCell ref="M16:N16"/>
    <mergeCell ref="O16:P16"/>
    <mergeCell ref="M17:N17"/>
    <mergeCell ref="O17:P17"/>
    <mergeCell ref="Q14:R14"/>
    <mergeCell ref="S14:T14"/>
    <mergeCell ref="Q16:R16"/>
    <mergeCell ref="S16:T16"/>
    <mergeCell ref="A18:A19"/>
    <mergeCell ref="B18:D19"/>
    <mergeCell ref="M18:N18"/>
    <mergeCell ref="O18:P18"/>
    <mergeCell ref="Q17:R17"/>
    <mergeCell ref="S17:T17"/>
    <mergeCell ref="Q18:R18"/>
    <mergeCell ref="S18:T18"/>
    <mergeCell ref="A16:A17"/>
    <mergeCell ref="B16:D17"/>
    <mergeCell ref="U18:V18"/>
    <mergeCell ref="W18:X18"/>
    <mergeCell ref="U16:V16"/>
    <mergeCell ref="W16:X16"/>
    <mergeCell ref="U17:V17"/>
    <mergeCell ref="W17:X17"/>
    <mergeCell ref="A20:A21"/>
    <mergeCell ref="B20:D21"/>
    <mergeCell ref="A22:A23"/>
    <mergeCell ref="B22:D23"/>
    <mergeCell ref="M22:O22"/>
    <mergeCell ref="P22:Q22"/>
    <mergeCell ref="M23:N26"/>
    <mergeCell ref="P23:Q23"/>
    <mergeCell ref="P25:Q25"/>
    <mergeCell ref="B24:D25"/>
    <mergeCell ref="R22:S22"/>
    <mergeCell ref="T22:U22"/>
    <mergeCell ref="V22:W22"/>
    <mergeCell ref="X22:AB22"/>
    <mergeCell ref="R23:S23"/>
    <mergeCell ref="T23:U23"/>
    <mergeCell ref="V23:W23"/>
    <mergeCell ref="X23:AB23"/>
    <mergeCell ref="T24:U24"/>
    <mergeCell ref="V24:W24"/>
    <mergeCell ref="X24:AB24"/>
    <mergeCell ref="R25:S25"/>
    <mergeCell ref="T25:U25"/>
    <mergeCell ref="V25:W25"/>
    <mergeCell ref="X25:AB25"/>
    <mergeCell ref="R24:S24"/>
    <mergeCell ref="P24:Q24"/>
    <mergeCell ref="A26:A27"/>
    <mergeCell ref="B26:D27"/>
    <mergeCell ref="P26:Q26"/>
    <mergeCell ref="M27:N28"/>
    <mergeCell ref="P27:Q27"/>
    <mergeCell ref="P28:Q28"/>
    <mergeCell ref="A24:A25"/>
    <mergeCell ref="R26:S26"/>
    <mergeCell ref="T26:U26"/>
    <mergeCell ref="R27:S27"/>
    <mergeCell ref="T27:U27"/>
    <mergeCell ref="V26:W26"/>
    <mergeCell ref="X26:AB26"/>
    <mergeCell ref="V27:W27"/>
    <mergeCell ref="X27:AB27"/>
    <mergeCell ref="M29:N30"/>
    <mergeCell ref="P29:Q29"/>
    <mergeCell ref="R29:S29"/>
    <mergeCell ref="T29:U29"/>
    <mergeCell ref="V29:W29"/>
    <mergeCell ref="X29:AB29"/>
    <mergeCell ref="V30:W30"/>
    <mergeCell ref="X30:AB30"/>
    <mergeCell ref="P30:Q30"/>
    <mergeCell ref="R28:S28"/>
    <mergeCell ref="T28:U28"/>
    <mergeCell ref="V28:W28"/>
    <mergeCell ref="T32:U32"/>
    <mergeCell ref="V32:W32"/>
    <mergeCell ref="X28:AB28"/>
    <mergeCell ref="R32:S32"/>
    <mergeCell ref="X32:AB32"/>
    <mergeCell ref="R30:S30"/>
    <mergeCell ref="T30:U30"/>
    <mergeCell ref="V34:W34"/>
    <mergeCell ref="M31:N32"/>
    <mergeCell ref="P31:Q31"/>
    <mergeCell ref="R31:S31"/>
    <mergeCell ref="T31:U31"/>
    <mergeCell ref="V31:W31"/>
    <mergeCell ref="T34:U34"/>
    <mergeCell ref="R34:S34"/>
    <mergeCell ref="P34:Q34"/>
    <mergeCell ref="X31:AB31"/>
    <mergeCell ref="P32:Q32"/>
    <mergeCell ref="X34:AB34"/>
    <mergeCell ref="A1:AB1"/>
    <mergeCell ref="M33:N34"/>
    <mergeCell ref="P33:Q33"/>
    <mergeCell ref="R33:S33"/>
    <mergeCell ref="T33:U33"/>
    <mergeCell ref="V33:W33"/>
    <mergeCell ref="X33:AB33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05"/>
  <sheetViews>
    <sheetView zoomScalePageLayoutView="0" workbookViewId="0" topLeftCell="A1">
      <selection activeCell="B1" sqref="B1:M1"/>
    </sheetView>
  </sheetViews>
  <sheetFormatPr defaultColWidth="8.875" defaultRowHeight="13.5"/>
  <cols>
    <col min="1" max="1" width="5.875" style="4" customWidth="1"/>
    <col min="2" max="2" width="10.625" style="4" customWidth="1"/>
    <col min="3" max="4" width="9.625" style="4" customWidth="1"/>
    <col min="5" max="5" width="6.875" style="4" customWidth="1"/>
    <col min="6" max="6" width="3.625" style="13" customWidth="1"/>
    <col min="7" max="9" width="3.625" style="4" customWidth="1"/>
    <col min="10" max="10" width="3.625" style="13" customWidth="1"/>
    <col min="11" max="11" width="6.875" style="4" customWidth="1"/>
    <col min="12" max="13" width="9.625" style="4" customWidth="1"/>
  </cols>
  <sheetData>
    <row r="1" spans="2:13" s="4" customFormat="1" ht="34.5" customHeight="1">
      <c r="B1" s="427" t="s">
        <v>74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2:12" s="4" customFormat="1" ht="14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3" s="4" customFormat="1" ht="17.25">
      <c r="B3" s="428" t="s">
        <v>22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6"/>
    </row>
    <row r="4" spans="2:13" s="4" customFormat="1" ht="17.25">
      <c r="B4" s="7" t="s">
        <v>305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s="4" customFormat="1" ht="17.25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2" s="4" customFormat="1" ht="13.5">
      <c r="B6" s="8"/>
      <c r="C6" s="8"/>
      <c r="D6" s="9"/>
      <c r="E6" s="10"/>
      <c r="F6" s="10"/>
      <c r="G6" s="10">
        <v>25</v>
      </c>
      <c r="H6" s="10"/>
      <c r="I6" s="10">
        <v>10</v>
      </c>
      <c r="J6" s="10"/>
      <c r="K6" s="10"/>
      <c r="L6" s="8"/>
    </row>
    <row r="7" spans="2:13" s="4" customFormat="1" ht="13.5">
      <c r="B7" s="405" t="s">
        <v>97</v>
      </c>
      <c r="C7" s="405" t="s">
        <v>100</v>
      </c>
      <c r="D7" s="405"/>
      <c r="E7" s="405">
        <f>SUM(G6:G9)</f>
        <v>80</v>
      </c>
      <c r="F7" s="405" t="s">
        <v>23</v>
      </c>
      <c r="G7" s="11">
        <v>22</v>
      </c>
      <c r="H7" s="11"/>
      <c r="I7" s="11">
        <v>20</v>
      </c>
      <c r="J7" s="405" t="s">
        <v>24</v>
      </c>
      <c r="K7" s="405">
        <f>SUM(I6:I9)</f>
        <v>64</v>
      </c>
      <c r="L7" s="405" t="s">
        <v>101</v>
      </c>
      <c r="M7" s="405"/>
    </row>
    <row r="8" spans="2:13" s="4" customFormat="1" ht="13.5">
      <c r="B8" s="405"/>
      <c r="C8" s="405"/>
      <c r="D8" s="405"/>
      <c r="E8" s="405"/>
      <c r="F8" s="405"/>
      <c r="G8" s="11">
        <v>19</v>
      </c>
      <c r="H8" s="11"/>
      <c r="I8" s="11">
        <v>18</v>
      </c>
      <c r="J8" s="405"/>
      <c r="K8" s="405"/>
      <c r="L8" s="405"/>
      <c r="M8" s="405"/>
    </row>
    <row r="9" spans="2:13" s="4" customFormat="1" ht="13.5">
      <c r="B9" s="10"/>
      <c r="C9" s="10"/>
      <c r="D9" s="12"/>
      <c r="E9" s="10"/>
      <c r="F9" s="10"/>
      <c r="G9" s="10">
        <v>14</v>
      </c>
      <c r="H9" s="10"/>
      <c r="I9" s="10">
        <v>16</v>
      </c>
      <c r="J9" s="10"/>
      <c r="K9" s="10"/>
      <c r="L9" s="8"/>
      <c r="M9" s="12"/>
    </row>
    <row r="10" spans="2:12" s="4" customFormat="1" ht="13.5">
      <c r="B10" s="10"/>
      <c r="C10" s="10"/>
      <c r="D10" s="8"/>
      <c r="E10" s="8"/>
      <c r="F10" s="10"/>
      <c r="G10" s="10"/>
      <c r="H10" s="10"/>
      <c r="I10" s="10"/>
      <c r="J10" s="10"/>
      <c r="K10" s="8"/>
      <c r="L10" s="8"/>
    </row>
    <row r="11" spans="2:12" s="4" customFormat="1" ht="13.5">
      <c r="B11" s="8"/>
      <c r="C11" s="8"/>
      <c r="D11" s="9"/>
      <c r="E11" s="10"/>
      <c r="F11" s="10"/>
      <c r="G11" s="10">
        <v>18</v>
      </c>
      <c r="H11" s="10"/>
      <c r="I11" s="10">
        <v>13</v>
      </c>
      <c r="J11" s="10"/>
      <c r="K11" s="10"/>
      <c r="L11" s="8"/>
    </row>
    <row r="12" spans="2:13" s="4" customFormat="1" ht="13.5">
      <c r="B12" s="405" t="s">
        <v>98</v>
      </c>
      <c r="C12" s="405" t="s">
        <v>102</v>
      </c>
      <c r="D12" s="405"/>
      <c r="E12" s="405">
        <f>SUM(G11:G14)</f>
        <v>59</v>
      </c>
      <c r="F12" s="405" t="s">
        <v>23</v>
      </c>
      <c r="G12" s="11">
        <v>8</v>
      </c>
      <c r="H12" s="11"/>
      <c r="I12" s="11">
        <v>14</v>
      </c>
      <c r="J12" s="405" t="s">
        <v>24</v>
      </c>
      <c r="K12" s="405">
        <f>SUM(I11:I14)</f>
        <v>49</v>
      </c>
      <c r="L12" s="405" t="s">
        <v>103</v>
      </c>
      <c r="M12" s="405"/>
    </row>
    <row r="13" spans="2:13" s="4" customFormat="1" ht="13.5">
      <c r="B13" s="405"/>
      <c r="C13" s="405"/>
      <c r="D13" s="405"/>
      <c r="E13" s="405"/>
      <c r="F13" s="405"/>
      <c r="G13" s="11">
        <v>10</v>
      </c>
      <c r="H13" s="11"/>
      <c r="I13" s="11">
        <v>8</v>
      </c>
      <c r="J13" s="405"/>
      <c r="K13" s="405"/>
      <c r="L13" s="405"/>
      <c r="M13" s="405"/>
    </row>
    <row r="14" spans="2:13" s="4" customFormat="1" ht="13.5">
      <c r="B14" s="10"/>
      <c r="C14" s="10"/>
      <c r="D14" s="12"/>
      <c r="E14" s="10"/>
      <c r="F14" s="10"/>
      <c r="G14" s="10">
        <v>23</v>
      </c>
      <c r="H14" s="10"/>
      <c r="I14" s="10">
        <v>14</v>
      </c>
      <c r="J14" s="10"/>
      <c r="K14" s="10"/>
      <c r="L14" s="8"/>
      <c r="M14" s="12"/>
    </row>
    <row r="15" spans="2:13" s="4" customFormat="1" ht="13.5">
      <c r="B15" s="10"/>
      <c r="C15" s="10"/>
      <c r="D15" s="12"/>
      <c r="E15" s="10"/>
      <c r="F15" s="10"/>
      <c r="G15" s="10"/>
      <c r="H15" s="10"/>
      <c r="I15" s="10"/>
      <c r="J15" s="10"/>
      <c r="K15" s="10"/>
      <c r="L15" s="8"/>
      <c r="M15" s="12"/>
    </row>
    <row r="16" spans="2:12" s="4" customFormat="1" ht="13.5">
      <c r="B16" s="8"/>
      <c r="C16" s="8"/>
      <c r="D16" s="9"/>
      <c r="E16" s="10"/>
      <c r="F16" s="10"/>
      <c r="G16" s="10">
        <v>10</v>
      </c>
      <c r="H16" s="10"/>
      <c r="I16" s="10">
        <v>30</v>
      </c>
      <c r="J16" s="10"/>
      <c r="K16" s="10"/>
      <c r="L16" s="8"/>
    </row>
    <row r="17" spans="2:13" s="4" customFormat="1" ht="13.5">
      <c r="B17" s="405" t="s">
        <v>99</v>
      </c>
      <c r="C17" s="405" t="s">
        <v>104</v>
      </c>
      <c r="D17" s="405"/>
      <c r="E17" s="405">
        <f>SUM(G16:G19)</f>
        <v>77</v>
      </c>
      <c r="F17" s="405" t="s">
        <v>23</v>
      </c>
      <c r="G17" s="11">
        <v>27</v>
      </c>
      <c r="H17" s="11"/>
      <c r="I17" s="11">
        <v>16</v>
      </c>
      <c r="J17" s="405" t="s">
        <v>24</v>
      </c>
      <c r="K17" s="405">
        <f>SUM(I16:I19)</f>
        <v>95</v>
      </c>
      <c r="L17" s="405" t="s">
        <v>105</v>
      </c>
      <c r="M17" s="405"/>
    </row>
    <row r="18" spans="2:13" s="4" customFormat="1" ht="13.5">
      <c r="B18" s="405"/>
      <c r="C18" s="405"/>
      <c r="D18" s="405"/>
      <c r="E18" s="405"/>
      <c r="F18" s="405"/>
      <c r="G18" s="11">
        <v>23</v>
      </c>
      <c r="H18" s="11"/>
      <c r="I18" s="11">
        <v>25</v>
      </c>
      <c r="J18" s="405"/>
      <c r="K18" s="405"/>
      <c r="L18" s="405"/>
      <c r="M18" s="405"/>
    </row>
    <row r="19" spans="2:13" s="4" customFormat="1" ht="13.5">
      <c r="B19" s="10"/>
      <c r="C19" s="10"/>
      <c r="D19" s="12"/>
      <c r="E19" s="10"/>
      <c r="F19" s="10"/>
      <c r="G19" s="10">
        <v>17</v>
      </c>
      <c r="H19" s="10"/>
      <c r="I19" s="10">
        <v>24</v>
      </c>
      <c r="J19" s="10"/>
      <c r="K19" s="10"/>
      <c r="L19" s="8"/>
      <c r="M19" s="12"/>
    </row>
    <row r="20" spans="2:12" s="4" customFormat="1" ht="13.5">
      <c r="B20" s="10"/>
      <c r="C20" s="10"/>
      <c r="D20" s="8"/>
      <c r="E20" s="8"/>
      <c r="F20" s="10"/>
      <c r="G20" s="10"/>
      <c r="H20" s="10"/>
      <c r="I20" s="10"/>
      <c r="J20" s="10"/>
      <c r="K20" s="8"/>
      <c r="L20" s="8"/>
    </row>
    <row r="21" spans="2:12" s="4" customFormat="1" ht="13.5">
      <c r="B21" s="8"/>
      <c r="C21" s="8"/>
      <c r="D21" s="9"/>
      <c r="E21" s="10"/>
      <c r="F21" s="10"/>
      <c r="G21" s="10">
        <v>17</v>
      </c>
      <c r="H21" s="10"/>
      <c r="I21" s="10">
        <v>23</v>
      </c>
      <c r="J21" s="10"/>
      <c r="K21" s="10"/>
      <c r="L21" s="8"/>
    </row>
    <row r="22" spans="2:13" s="4" customFormat="1" ht="13.5">
      <c r="B22" s="405" t="s">
        <v>106</v>
      </c>
      <c r="C22" s="405" t="s">
        <v>110</v>
      </c>
      <c r="D22" s="405"/>
      <c r="E22" s="405">
        <f>SUM(G21:G24)</f>
        <v>81</v>
      </c>
      <c r="F22" s="405" t="s">
        <v>23</v>
      </c>
      <c r="G22" s="11">
        <v>28</v>
      </c>
      <c r="H22" s="11"/>
      <c r="I22" s="11">
        <v>26</v>
      </c>
      <c r="J22" s="405" t="s">
        <v>24</v>
      </c>
      <c r="K22" s="405">
        <f>SUM(I21:I24)</f>
        <v>97</v>
      </c>
      <c r="L22" s="405" t="s">
        <v>116</v>
      </c>
      <c r="M22" s="405"/>
    </row>
    <row r="23" spans="2:13" s="4" customFormat="1" ht="13.5">
      <c r="B23" s="405"/>
      <c r="C23" s="405"/>
      <c r="D23" s="405"/>
      <c r="E23" s="405"/>
      <c r="F23" s="405"/>
      <c r="G23" s="11">
        <v>20</v>
      </c>
      <c r="H23" s="11"/>
      <c r="I23" s="11">
        <v>21</v>
      </c>
      <c r="J23" s="405"/>
      <c r="K23" s="405"/>
      <c r="L23" s="405"/>
      <c r="M23" s="405"/>
    </row>
    <row r="24" spans="2:13" s="4" customFormat="1" ht="13.5">
      <c r="B24" s="10"/>
      <c r="C24" s="10"/>
      <c r="D24" s="12"/>
      <c r="E24" s="10"/>
      <c r="F24" s="10"/>
      <c r="G24" s="10">
        <v>16</v>
      </c>
      <c r="H24" s="10"/>
      <c r="I24" s="10">
        <v>27</v>
      </c>
      <c r="J24" s="10"/>
      <c r="K24" s="10"/>
      <c r="L24" s="8"/>
      <c r="M24" s="12"/>
    </row>
    <row r="25" spans="2:13" s="4" customFormat="1" ht="13.5">
      <c r="B25" s="10"/>
      <c r="C25" s="10"/>
      <c r="D25" s="12"/>
      <c r="E25" s="10"/>
      <c r="F25" s="10"/>
      <c r="G25" s="10"/>
      <c r="H25" s="10"/>
      <c r="I25" s="10"/>
      <c r="J25" s="10"/>
      <c r="K25" s="10"/>
      <c r="L25" s="8"/>
      <c r="M25" s="12"/>
    </row>
    <row r="26" spans="2:12" s="4" customFormat="1" ht="13.5">
      <c r="B26" s="8"/>
      <c r="C26" s="8"/>
      <c r="D26" s="9"/>
      <c r="E26" s="10"/>
      <c r="F26" s="10"/>
      <c r="G26" s="10">
        <v>13</v>
      </c>
      <c r="H26" s="10"/>
      <c r="I26" s="10">
        <v>19</v>
      </c>
      <c r="J26" s="10"/>
      <c r="K26" s="10"/>
      <c r="L26" s="8"/>
    </row>
    <row r="27" spans="2:13" s="4" customFormat="1" ht="13.5">
      <c r="B27" s="405" t="s">
        <v>32</v>
      </c>
      <c r="C27" s="405" t="s">
        <v>111</v>
      </c>
      <c r="D27" s="405"/>
      <c r="E27" s="405">
        <f>SUM(G26:G29)</f>
        <v>94</v>
      </c>
      <c r="F27" s="405" t="s">
        <v>23</v>
      </c>
      <c r="G27" s="11">
        <v>28</v>
      </c>
      <c r="H27" s="11"/>
      <c r="I27" s="11">
        <v>15</v>
      </c>
      <c r="J27" s="405" t="s">
        <v>24</v>
      </c>
      <c r="K27" s="405">
        <f>SUM(I26:I29)</f>
        <v>69</v>
      </c>
      <c r="L27" s="405" t="s">
        <v>112</v>
      </c>
      <c r="M27" s="405"/>
    </row>
    <row r="28" spans="2:13" s="4" customFormat="1" ht="13.5">
      <c r="B28" s="405"/>
      <c r="C28" s="405"/>
      <c r="D28" s="405"/>
      <c r="E28" s="405"/>
      <c r="F28" s="405"/>
      <c r="G28" s="11">
        <v>27</v>
      </c>
      <c r="H28" s="11"/>
      <c r="I28" s="11">
        <v>11</v>
      </c>
      <c r="J28" s="405"/>
      <c r="K28" s="405"/>
      <c r="L28" s="405"/>
      <c r="M28" s="405"/>
    </row>
    <row r="29" spans="2:13" s="4" customFormat="1" ht="13.5">
      <c r="B29" s="10"/>
      <c r="C29" s="10"/>
      <c r="D29" s="12"/>
      <c r="E29" s="10"/>
      <c r="F29" s="10"/>
      <c r="G29" s="10">
        <v>26</v>
      </c>
      <c r="H29" s="10"/>
      <c r="I29" s="10">
        <v>24</v>
      </c>
      <c r="J29" s="10"/>
      <c r="K29" s="10"/>
      <c r="L29" s="8"/>
      <c r="M29" s="12"/>
    </row>
    <row r="30" spans="2:12" s="4" customFormat="1" ht="13.5">
      <c r="B30" s="10"/>
      <c r="C30" s="10"/>
      <c r="D30" s="8"/>
      <c r="E30" s="8"/>
      <c r="F30" s="10"/>
      <c r="G30" s="10"/>
      <c r="H30" s="10"/>
      <c r="I30" s="10"/>
      <c r="J30" s="10"/>
      <c r="K30" s="8"/>
      <c r="L30" s="8"/>
    </row>
    <row r="31" spans="2:12" s="4" customFormat="1" ht="13.5">
      <c r="B31" s="8"/>
      <c r="C31" s="8"/>
      <c r="D31" s="9"/>
      <c r="E31" s="10"/>
      <c r="F31" s="10"/>
      <c r="G31" s="10">
        <v>8</v>
      </c>
      <c r="H31" s="10"/>
      <c r="I31" s="10">
        <v>15</v>
      </c>
      <c r="J31" s="10"/>
      <c r="K31" s="10"/>
      <c r="L31" s="8"/>
    </row>
    <row r="32" spans="2:13" s="4" customFormat="1" ht="13.5">
      <c r="B32" s="405" t="s">
        <v>107</v>
      </c>
      <c r="C32" s="405" t="s">
        <v>113</v>
      </c>
      <c r="D32" s="405"/>
      <c r="E32" s="405">
        <f>SUM(G31:G34)</f>
        <v>53</v>
      </c>
      <c r="F32" s="405" t="s">
        <v>23</v>
      </c>
      <c r="G32" s="11">
        <v>14</v>
      </c>
      <c r="H32" s="11"/>
      <c r="I32" s="11">
        <v>17</v>
      </c>
      <c r="J32" s="405" t="s">
        <v>24</v>
      </c>
      <c r="K32" s="405">
        <f>SUM(I31:I34)</f>
        <v>68</v>
      </c>
      <c r="L32" s="405" t="s">
        <v>114</v>
      </c>
      <c r="M32" s="405"/>
    </row>
    <row r="33" spans="2:13" s="4" customFormat="1" ht="13.5">
      <c r="B33" s="405"/>
      <c r="C33" s="405"/>
      <c r="D33" s="405"/>
      <c r="E33" s="405"/>
      <c r="F33" s="405"/>
      <c r="G33" s="11">
        <v>17</v>
      </c>
      <c r="H33" s="11"/>
      <c r="I33" s="11">
        <v>21</v>
      </c>
      <c r="J33" s="405"/>
      <c r="K33" s="405"/>
      <c r="L33" s="405"/>
      <c r="M33" s="405"/>
    </row>
    <row r="34" spans="2:13" s="4" customFormat="1" ht="13.5">
      <c r="B34" s="10"/>
      <c r="C34" s="10"/>
      <c r="D34" s="12"/>
      <c r="E34" s="10"/>
      <c r="F34" s="10"/>
      <c r="G34" s="10">
        <v>14</v>
      </c>
      <c r="H34" s="10"/>
      <c r="I34" s="10">
        <v>15</v>
      </c>
      <c r="J34" s="10"/>
      <c r="K34" s="10"/>
      <c r="L34" s="8"/>
      <c r="M34" s="12"/>
    </row>
    <row r="35" spans="2:13" s="4" customFormat="1" ht="13.5">
      <c r="B35" s="10"/>
      <c r="C35" s="10"/>
      <c r="D35" s="12"/>
      <c r="E35" s="10"/>
      <c r="F35" s="10"/>
      <c r="G35" s="10"/>
      <c r="H35" s="10"/>
      <c r="I35" s="10"/>
      <c r="J35" s="10"/>
      <c r="K35" s="10"/>
      <c r="L35" s="8"/>
      <c r="M35" s="12"/>
    </row>
    <row r="36" spans="2:12" s="4" customFormat="1" ht="13.5">
      <c r="B36" s="8"/>
      <c r="C36" s="8"/>
      <c r="D36" s="9"/>
      <c r="E36" s="10"/>
      <c r="F36" s="10"/>
      <c r="G36" s="10">
        <v>34</v>
      </c>
      <c r="H36" s="10"/>
      <c r="I36" s="10">
        <v>12</v>
      </c>
      <c r="J36" s="10"/>
      <c r="K36" s="10"/>
      <c r="L36" s="8"/>
    </row>
    <row r="37" spans="2:13" s="4" customFormat="1" ht="13.5">
      <c r="B37" s="405" t="s">
        <v>108</v>
      </c>
      <c r="C37" s="405" t="s">
        <v>115</v>
      </c>
      <c r="D37" s="405"/>
      <c r="E37" s="405">
        <f>SUM(G36:G39)</f>
        <v>92</v>
      </c>
      <c r="F37" s="405" t="s">
        <v>23</v>
      </c>
      <c r="G37" s="11">
        <v>16</v>
      </c>
      <c r="H37" s="11"/>
      <c r="I37" s="11">
        <v>18</v>
      </c>
      <c r="J37" s="405" t="s">
        <v>24</v>
      </c>
      <c r="K37" s="405">
        <f>SUM(I36:I39)</f>
        <v>54</v>
      </c>
      <c r="L37" s="405" t="s">
        <v>102</v>
      </c>
      <c r="M37" s="405"/>
    </row>
    <row r="38" spans="2:13" s="4" customFormat="1" ht="13.5">
      <c r="B38" s="405"/>
      <c r="C38" s="405"/>
      <c r="D38" s="405"/>
      <c r="E38" s="405"/>
      <c r="F38" s="405"/>
      <c r="G38" s="11">
        <v>18</v>
      </c>
      <c r="H38" s="11"/>
      <c r="I38" s="11">
        <v>14</v>
      </c>
      <c r="J38" s="405"/>
      <c r="K38" s="405"/>
      <c r="L38" s="405"/>
      <c r="M38" s="405"/>
    </row>
    <row r="39" spans="2:13" s="4" customFormat="1" ht="13.5">
      <c r="B39" s="10"/>
      <c r="C39" s="10"/>
      <c r="D39" s="12"/>
      <c r="E39" s="10"/>
      <c r="F39" s="10"/>
      <c r="G39" s="10">
        <v>24</v>
      </c>
      <c r="H39" s="10"/>
      <c r="I39" s="10">
        <v>10</v>
      </c>
      <c r="J39" s="10"/>
      <c r="K39" s="10"/>
      <c r="L39" s="8"/>
      <c r="M39" s="12"/>
    </row>
    <row r="40" spans="2:12" s="4" customFormat="1" ht="13.5">
      <c r="B40" s="10"/>
      <c r="C40" s="10"/>
      <c r="D40" s="8"/>
      <c r="E40" s="8"/>
      <c r="F40" s="10"/>
      <c r="G40" s="10"/>
      <c r="H40" s="10"/>
      <c r="I40" s="10"/>
      <c r="J40" s="10"/>
      <c r="K40" s="8"/>
      <c r="L40" s="8"/>
    </row>
    <row r="41" spans="2:12" s="4" customFormat="1" ht="13.5">
      <c r="B41" s="8"/>
      <c r="C41" s="8"/>
      <c r="D41" s="9"/>
      <c r="E41" s="10"/>
      <c r="F41" s="10"/>
      <c r="G41" s="10">
        <v>13</v>
      </c>
      <c r="H41" s="10"/>
      <c r="I41" s="10">
        <v>25</v>
      </c>
      <c r="J41" s="10"/>
      <c r="K41" s="10"/>
      <c r="L41" s="8"/>
    </row>
    <row r="42" spans="2:13" s="4" customFormat="1" ht="13.5">
      <c r="B42" s="405" t="s">
        <v>109</v>
      </c>
      <c r="C42" s="405" t="s">
        <v>121</v>
      </c>
      <c r="D42" s="405"/>
      <c r="E42" s="405">
        <f>SUM(G41:G44)</f>
        <v>65</v>
      </c>
      <c r="F42" s="405" t="s">
        <v>23</v>
      </c>
      <c r="G42" s="11">
        <v>16</v>
      </c>
      <c r="H42" s="11"/>
      <c r="I42" s="11">
        <v>13</v>
      </c>
      <c r="J42" s="405" t="s">
        <v>24</v>
      </c>
      <c r="K42" s="405">
        <f>SUM(I41:I44)</f>
        <v>83</v>
      </c>
      <c r="L42" s="405" t="s">
        <v>122</v>
      </c>
      <c r="M42" s="405"/>
    </row>
    <row r="43" spans="2:13" s="4" customFormat="1" ht="13.5">
      <c r="B43" s="405"/>
      <c r="C43" s="405"/>
      <c r="D43" s="405"/>
      <c r="E43" s="405"/>
      <c r="F43" s="405"/>
      <c r="G43" s="11">
        <v>19</v>
      </c>
      <c r="H43" s="11"/>
      <c r="I43" s="11">
        <v>20</v>
      </c>
      <c r="J43" s="405"/>
      <c r="K43" s="405"/>
      <c r="L43" s="405"/>
      <c r="M43" s="405"/>
    </row>
    <row r="44" spans="2:13" s="4" customFormat="1" ht="13.5">
      <c r="B44" s="10"/>
      <c r="C44" s="10"/>
      <c r="D44" s="12"/>
      <c r="E44" s="10"/>
      <c r="F44" s="10"/>
      <c r="G44" s="10">
        <v>17</v>
      </c>
      <c r="H44" s="10"/>
      <c r="I44" s="10">
        <v>25</v>
      </c>
      <c r="J44" s="10"/>
      <c r="K44" s="10"/>
      <c r="L44" s="8"/>
      <c r="M44" s="12"/>
    </row>
    <row r="45" spans="2:13" s="4" customFormat="1" ht="1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2:12" s="4" customFormat="1" ht="13.5">
      <c r="B46" s="8"/>
      <c r="C46" s="8"/>
      <c r="D46" s="9"/>
      <c r="E46" s="10"/>
      <c r="F46" s="10"/>
      <c r="G46" s="10">
        <v>19</v>
      </c>
      <c r="H46" s="10"/>
      <c r="I46" s="10">
        <v>31</v>
      </c>
      <c r="J46" s="10"/>
      <c r="K46" s="10"/>
      <c r="L46" s="8"/>
    </row>
    <row r="47" spans="2:13" s="4" customFormat="1" ht="13.5">
      <c r="B47" s="405" t="s">
        <v>118</v>
      </c>
      <c r="C47" s="405" t="s">
        <v>116</v>
      </c>
      <c r="D47" s="405"/>
      <c r="E47" s="405">
        <f>SUM(G46:G49)</f>
        <v>75</v>
      </c>
      <c r="F47" s="405" t="s">
        <v>23</v>
      </c>
      <c r="G47" s="11">
        <v>21</v>
      </c>
      <c r="H47" s="11"/>
      <c r="I47" s="11">
        <v>27</v>
      </c>
      <c r="J47" s="405" t="s">
        <v>24</v>
      </c>
      <c r="K47" s="405">
        <f>SUM(I46:I49)</f>
        <v>98</v>
      </c>
      <c r="L47" s="405" t="s">
        <v>117</v>
      </c>
      <c r="M47" s="405"/>
    </row>
    <row r="48" spans="2:13" s="4" customFormat="1" ht="15" customHeight="1">
      <c r="B48" s="405"/>
      <c r="C48" s="405"/>
      <c r="D48" s="405"/>
      <c r="E48" s="405"/>
      <c r="F48" s="405"/>
      <c r="G48" s="11">
        <v>17</v>
      </c>
      <c r="H48" s="11"/>
      <c r="I48" s="11">
        <v>20</v>
      </c>
      <c r="J48" s="405"/>
      <c r="K48" s="405"/>
      <c r="L48" s="405"/>
      <c r="M48" s="405"/>
    </row>
    <row r="49" spans="2:12" s="4" customFormat="1" ht="13.5">
      <c r="B49" s="10"/>
      <c r="C49" s="10"/>
      <c r="D49" s="8"/>
      <c r="E49" s="10"/>
      <c r="F49" s="10"/>
      <c r="G49" s="10">
        <v>18</v>
      </c>
      <c r="H49" s="10"/>
      <c r="I49" s="10">
        <v>20</v>
      </c>
      <c r="J49" s="10"/>
      <c r="K49" s="10"/>
      <c r="L49" s="8"/>
    </row>
    <row r="50" spans="2:12" s="4" customFormat="1" ht="13.5">
      <c r="B50" s="10"/>
      <c r="C50" s="10"/>
      <c r="D50" s="8"/>
      <c r="E50" s="8"/>
      <c r="F50" s="10"/>
      <c r="G50" s="10"/>
      <c r="H50" s="10"/>
      <c r="I50" s="10"/>
      <c r="J50" s="10"/>
      <c r="K50" s="8"/>
      <c r="L50" s="8"/>
    </row>
    <row r="51" spans="2:12" s="4" customFormat="1" ht="13.5">
      <c r="B51" s="10"/>
      <c r="C51" s="10"/>
      <c r="D51" s="8"/>
      <c r="E51" s="10"/>
      <c r="F51" s="10"/>
      <c r="G51" s="10">
        <v>10</v>
      </c>
      <c r="H51" s="10"/>
      <c r="I51" s="10">
        <v>27</v>
      </c>
      <c r="J51" s="10"/>
      <c r="K51" s="10"/>
      <c r="L51" s="8"/>
    </row>
    <row r="52" spans="2:13" s="4" customFormat="1" ht="13.5">
      <c r="B52" s="405" t="s">
        <v>119</v>
      </c>
      <c r="C52" s="405" t="s">
        <v>120</v>
      </c>
      <c r="D52" s="405"/>
      <c r="E52" s="405">
        <f>SUM(G51:G54)</f>
        <v>38</v>
      </c>
      <c r="F52" s="405" t="s">
        <v>23</v>
      </c>
      <c r="G52" s="11">
        <v>9</v>
      </c>
      <c r="H52" s="11"/>
      <c r="I52" s="11">
        <v>24</v>
      </c>
      <c r="J52" s="405" t="s">
        <v>24</v>
      </c>
      <c r="K52" s="405">
        <f>SUM(I51:I54)</f>
        <v>122</v>
      </c>
      <c r="L52" s="405" t="s">
        <v>123</v>
      </c>
      <c r="M52" s="405"/>
    </row>
    <row r="53" spans="2:13" s="4" customFormat="1" ht="15" customHeight="1">
      <c r="B53" s="405"/>
      <c r="C53" s="405"/>
      <c r="D53" s="405"/>
      <c r="E53" s="405"/>
      <c r="F53" s="405"/>
      <c r="G53" s="11">
        <v>6</v>
      </c>
      <c r="H53" s="11"/>
      <c r="I53" s="11">
        <v>35</v>
      </c>
      <c r="J53" s="405"/>
      <c r="K53" s="405"/>
      <c r="L53" s="405"/>
      <c r="M53" s="405"/>
    </row>
    <row r="54" spans="2:12" s="4" customFormat="1" ht="15" customHeight="1">
      <c r="B54" s="11"/>
      <c r="C54" s="11"/>
      <c r="D54" s="15"/>
      <c r="E54" s="11"/>
      <c r="F54" s="11"/>
      <c r="G54" s="11">
        <v>13</v>
      </c>
      <c r="H54" s="11"/>
      <c r="I54" s="11">
        <v>36</v>
      </c>
      <c r="J54" s="11"/>
      <c r="K54" s="11"/>
      <c r="L54" s="15"/>
    </row>
    <row r="55" spans="2:12" s="4" customFormat="1" ht="15" customHeight="1">
      <c r="B55" s="11"/>
      <c r="C55" s="11"/>
      <c r="D55" s="15"/>
      <c r="E55" s="11"/>
      <c r="F55" s="11"/>
      <c r="G55" s="11"/>
      <c r="H55" s="11"/>
      <c r="I55" s="11"/>
      <c r="J55" s="11"/>
      <c r="K55" s="11"/>
      <c r="L55" s="15"/>
    </row>
    <row r="56" spans="2:12" s="114" customFormat="1" ht="15" customHeight="1">
      <c r="B56" s="111" t="s">
        <v>306</v>
      </c>
      <c r="C56" s="112"/>
      <c r="D56" s="113"/>
      <c r="E56" s="112"/>
      <c r="F56" s="112"/>
      <c r="G56" s="112"/>
      <c r="H56" s="112"/>
      <c r="I56" s="112"/>
      <c r="J56" s="112"/>
      <c r="K56" s="112"/>
      <c r="L56" s="113"/>
    </row>
    <row r="57" spans="2:12" s="4" customFormat="1" ht="13.5">
      <c r="B57" s="10"/>
      <c r="C57" s="10"/>
      <c r="D57" s="8"/>
      <c r="E57" s="10"/>
      <c r="F57" s="10"/>
      <c r="G57" s="10"/>
      <c r="H57" s="10"/>
      <c r="I57" s="10"/>
      <c r="J57" s="10"/>
      <c r="K57" s="10"/>
      <c r="L57" s="8"/>
    </row>
    <row r="58" spans="2:12" s="4" customFormat="1" ht="13.5">
      <c r="B58" s="10"/>
      <c r="C58" s="10"/>
      <c r="D58" s="8"/>
      <c r="E58" s="10"/>
      <c r="F58" s="10"/>
      <c r="G58" s="10">
        <v>8</v>
      </c>
      <c r="H58" s="10"/>
      <c r="I58" s="10">
        <v>20</v>
      </c>
      <c r="J58" s="10"/>
      <c r="K58" s="10"/>
      <c r="L58" s="8"/>
    </row>
    <row r="59" spans="2:13" s="4" customFormat="1" ht="13.5">
      <c r="B59" s="405" t="s">
        <v>307</v>
      </c>
      <c r="C59" s="405" t="s">
        <v>321</v>
      </c>
      <c r="D59" s="405"/>
      <c r="E59" s="405">
        <f>SUM(G58:G61)</f>
        <v>39</v>
      </c>
      <c r="F59" s="405" t="s">
        <v>23</v>
      </c>
      <c r="G59" s="11">
        <v>9</v>
      </c>
      <c r="H59" s="11"/>
      <c r="I59" s="11">
        <v>25</v>
      </c>
      <c r="J59" s="405" t="s">
        <v>24</v>
      </c>
      <c r="K59" s="405">
        <f>SUM(I58:I61)</f>
        <v>89</v>
      </c>
      <c r="L59" s="405" t="s">
        <v>322</v>
      </c>
      <c r="M59" s="405"/>
    </row>
    <row r="60" spans="2:13" s="4" customFormat="1" ht="15" customHeight="1">
      <c r="B60" s="405"/>
      <c r="C60" s="405"/>
      <c r="D60" s="405"/>
      <c r="E60" s="405"/>
      <c r="F60" s="405"/>
      <c r="G60" s="11">
        <v>11</v>
      </c>
      <c r="H60" s="11"/>
      <c r="I60" s="11">
        <v>23</v>
      </c>
      <c r="J60" s="405"/>
      <c r="K60" s="405"/>
      <c r="L60" s="405"/>
      <c r="M60" s="405"/>
    </row>
    <row r="61" spans="2:12" s="4" customFormat="1" ht="13.5">
      <c r="B61" s="10"/>
      <c r="C61" s="10"/>
      <c r="D61" s="8"/>
      <c r="E61" s="10"/>
      <c r="F61" s="10"/>
      <c r="G61" s="10">
        <v>11</v>
      </c>
      <c r="H61" s="10"/>
      <c r="I61" s="10">
        <v>21</v>
      </c>
      <c r="J61" s="10"/>
      <c r="K61" s="10"/>
      <c r="L61" s="8"/>
    </row>
    <row r="62" spans="2:12" s="4" customFormat="1" ht="13.5">
      <c r="B62" s="10"/>
      <c r="C62" s="10"/>
      <c r="D62" s="8"/>
      <c r="E62" s="8"/>
      <c r="F62" s="10"/>
      <c r="G62" s="8"/>
      <c r="H62" s="8"/>
      <c r="I62" s="8"/>
      <c r="J62" s="10"/>
      <c r="K62" s="8"/>
      <c r="L62" s="8"/>
    </row>
    <row r="63" spans="2:12" s="4" customFormat="1" ht="13.5">
      <c r="B63" s="10"/>
      <c r="C63" s="10"/>
      <c r="D63" s="8"/>
      <c r="E63" s="10"/>
      <c r="F63" s="10"/>
      <c r="G63" s="10">
        <v>23</v>
      </c>
      <c r="H63" s="10"/>
      <c r="I63" s="10">
        <v>11</v>
      </c>
      <c r="J63" s="10"/>
      <c r="K63" s="10"/>
      <c r="L63" s="8"/>
    </row>
    <row r="64" spans="2:13" s="4" customFormat="1" ht="13.5">
      <c r="B64" s="405" t="s">
        <v>20</v>
      </c>
      <c r="C64" s="405" t="s">
        <v>323</v>
      </c>
      <c r="D64" s="405"/>
      <c r="E64" s="405">
        <f>SUM(G63:G66)</f>
        <v>77</v>
      </c>
      <c r="F64" s="405" t="s">
        <v>23</v>
      </c>
      <c r="G64" s="11">
        <v>13</v>
      </c>
      <c r="H64" s="11"/>
      <c r="I64" s="11">
        <v>11</v>
      </c>
      <c r="J64" s="405" t="s">
        <v>24</v>
      </c>
      <c r="K64" s="405">
        <f>SUM(I63:I66)</f>
        <v>57</v>
      </c>
      <c r="L64" s="405" t="s">
        <v>324</v>
      </c>
      <c r="M64" s="405"/>
    </row>
    <row r="65" spans="2:13" s="4" customFormat="1" ht="15" customHeight="1">
      <c r="B65" s="405"/>
      <c r="C65" s="405"/>
      <c r="D65" s="405"/>
      <c r="E65" s="405"/>
      <c r="F65" s="405"/>
      <c r="G65" s="11">
        <v>23</v>
      </c>
      <c r="H65" s="11"/>
      <c r="I65" s="11">
        <v>14</v>
      </c>
      <c r="J65" s="405"/>
      <c r="K65" s="405"/>
      <c r="L65" s="405"/>
      <c r="M65" s="405"/>
    </row>
    <row r="66" spans="2:12" s="4" customFormat="1" ht="13.5">
      <c r="B66" s="10"/>
      <c r="C66" s="10"/>
      <c r="D66" s="8"/>
      <c r="E66" s="10"/>
      <c r="F66" s="10"/>
      <c r="G66" s="10">
        <v>18</v>
      </c>
      <c r="H66" s="10"/>
      <c r="I66" s="10">
        <v>21</v>
      </c>
      <c r="J66" s="10"/>
      <c r="K66" s="10"/>
      <c r="L66" s="8"/>
    </row>
    <row r="67" spans="2:13" s="4" customFormat="1" ht="1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2:12" s="4" customFormat="1" ht="13.5">
      <c r="B68" s="16"/>
      <c r="C68" s="11" t="s">
        <v>359</v>
      </c>
      <c r="D68" s="17"/>
      <c r="E68" s="11"/>
      <c r="F68" s="11"/>
      <c r="G68" s="11">
        <v>21</v>
      </c>
      <c r="H68" s="11"/>
      <c r="I68" s="11">
        <v>11</v>
      </c>
      <c r="J68" s="11"/>
      <c r="K68" s="11"/>
      <c r="L68" s="17"/>
    </row>
    <row r="69" spans="2:13" s="4" customFormat="1" ht="13.5">
      <c r="B69" s="405" t="s">
        <v>308</v>
      </c>
      <c r="C69" s="405" t="s">
        <v>325</v>
      </c>
      <c r="D69" s="405"/>
      <c r="E69" s="405">
        <f>SUM(G68:G71)</f>
        <v>71</v>
      </c>
      <c r="F69" s="405" t="s">
        <v>23</v>
      </c>
      <c r="G69" s="11">
        <v>12</v>
      </c>
      <c r="H69" s="11"/>
      <c r="I69" s="11">
        <v>16</v>
      </c>
      <c r="J69" s="405" t="s">
        <v>24</v>
      </c>
      <c r="K69" s="405">
        <f>SUM(I68:I71)</f>
        <v>75</v>
      </c>
      <c r="L69" s="405" t="s">
        <v>326</v>
      </c>
      <c r="M69" s="405"/>
    </row>
    <row r="70" spans="2:13" s="4" customFormat="1" ht="15" customHeight="1">
      <c r="B70" s="405"/>
      <c r="C70" s="405"/>
      <c r="D70" s="405"/>
      <c r="E70" s="405"/>
      <c r="F70" s="405"/>
      <c r="G70" s="11">
        <v>18</v>
      </c>
      <c r="H70" s="11"/>
      <c r="I70" s="11">
        <v>22</v>
      </c>
      <c r="J70" s="405"/>
      <c r="K70" s="405"/>
      <c r="L70" s="405"/>
      <c r="M70" s="405"/>
    </row>
    <row r="71" spans="2:13" s="4" customFormat="1" ht="13.5">
      <c r="B71" s="11"/>
      <c r="C71" s="11"/>
      <c r="D71" s="18"/>
      <c r="E71" s="11"/>
      <c r="F71" s="11"/>
      <c r="G71" s="11">
        <v>20</v>
      </c>
      <c r="H71" s="11"/>
      <c r="I71" s="11">
        <v>26</v>
      </c>
      <c r="J71" s="11"/>
      <c r="K71" s="11"/>
      <c r="L71" s="17"/>
      <c r="M71" s="18"/>
    </row>
    <row r="72" spans="2:12" s="4" customFormat="1" ht="13.5">
      <c r="B72" s="11"/>
      <c r="C72" s="11"/>
      <c r="D72" s="17"/>
      <c r="E72" s="17"/>
      <c r="F72" s="11"/>
      <c r="G72" s="11"/>
      <c r="H72" s="11"/>
      <c r="I72" s="11"/>
      <c r="J72" s="11"/>
      <c r="K72" s="17"/>
      <c r="L72" s="17"/>
    </row>
    <row r="73" spans="2:12" s="4" customFormat="1" ht="13.5">
      <c r="B73" s="16"/>
      <c r="C73" s="11"/>
      <c r="D73" s="17"/>
      <c r="E73" s="11"/>
      <c r="F73" s="11"/>
      <c r="G73" s="11">
        <v>29</v>
      </c>
      <c r="H73" s="11"/>
      <c r="I73" s="11">
        <v>10</v>
      </c>
      <c r="J73" s="11"/>
      <c r="K73" s="11"/>
      <c r="L73" s="17"/>
    </row>
    <row r="74" spans="2:13" s="4" customFormat="1" ht="13.5">
      <c r="B74" s="405" t="s">
        <v>309</v>
      </c>
      <c r="C74" s="405" t="s">
        <v>327</v>
      </c>
      <c r="D74" s="405"/>
      <c r="E74" s="405">
        <f>SUM(G73:G76)</f>
        <v>102</v>
      </c>
      <c r="F74" s="405" t="s">
        <v>23</v>
      </c>
      <c r="G74" s="11">
        <v>29</v>
      </c>
      <c r="H74" s="11"/>
      <c r="I74" s="11">
        <v>17</v>
      </c>
      <c r="J74" s="405" t="s">
        <v>24</v>
      </c>
      <c r="K74" s="405">
        <f>SUM(I73:I76)</f>
        <v>53</v>
      </c>
      <c r="L74" s="405" t="s">
        <v>328</v>
      </c>
      <c r="M74" s="405"/>
    </row>
    <row r="75" spans="2:13" s="4" customFormat="1" ht="15" customHeight="1">
      <c r="B75" s="405"/>
      <c r="C75" s="405"/>
      <c r="D75" s="405"/>
      <c r="E75" s="405"/>
      <c r="F75" s="405"/>
      <c r="G75" s="11">
        <v>19</v>
      </c>
      <c r="H75" s="11"/>
      <c r="I75" s="11">
        <v>13</v>
      </c>
      <c r="J75" s="405"/>
      <c r="K75" s="405"/>
      <c r="L75" s="405"/>
      <c r="M75" s="405"/>
    </row>
    <row r="76" spans="2:13" s="4" customFormat="1" ht="13.5">
      <c r="B76" s="11"/>
      <c r="C76" s="11"/>
      <c r="D76" s="18"/>
      <c r="E76" s="11"/>
      <c r="F76" s="11"/>
      <c r="G76" s="11">
        <v>25</v>
      </c>
      <c r="H76" s="11"/>
      <c r="I76" s="11">
        <v>13</v>
      </c>
      <c r="J76" s="11"/>
      <c r="K76" s="11"/>
      <c r="L76" s="11"/>
      <c r="M76" s="18"/>
    </row>
    <row r="77" spans="2:12" s="4" customFormat="1" ht="13.5">
      <c r="B77" s="11"/>
      <c r="C77" s="11"/>
      <c r="D77" s="17"/>
      <c r="E77" s="17"/>
      <c r="F77" s="11"/>
      <c r="G77" s="17"/>
      <c r="H77" s="17"/>
      <c r="I77" s="17"/>
      <c r="J77" s="11"/>
      <c r="K77" s="17"/>
      <c r="L77" s="17"/>
    </row>
    <row r="78" spans="2:12" s="4" customFormat="1" ht="13.5">
      <c r="B78" s="16"/>
      <c r="C78" s="11"/>
      <c r="D78" s="17"/>
      <c r="E78" s="11"/>
      <c r="F78" s="11"/>
      <c r="G78" s="11">
        <v>15</v>
      </c>
      <c r="H78" s="11"/>
      <c r="I78" s="11">
        <v>15</v>
      </c>
      <c r="J78" s="11"/>
      <c r="K78" s="11"/>
      <c r="L78" s="17"/>
    </row>
    <row r="79" spans="2:13" s="4" customFormat="1" ht="13.5">
      <c r="B79" s="405" t="s">
        <v>310</v>
      </c>
      <c r="C79" s="405" t="s">
        <v>329</v>
      </c>
      <c r="D79" s="405"/>
      <c r="E79" s="405">
        <f>SUM(G78:G82)</f>
        <v>60</v>
      </c>
      <c r="F79" s="405" t="s">
        <v>23</v>
      </c>
      <c r="G79" s="11">
        <v>17</v>
      </c>
      <c r="H79" s="11"/>
      <c r="I79" s="11">
        <v>29</v>
      </c>
      <c r="J79" s="405" t="s">
        <v>29</v>
      </c>
      <c r="K79" s="405">
        <f>SUM(I78:I82)</f>
        <v>82</v>
      </c>
      <c r="L79" s="405" t="s">
        <v>330</v>
      </c>
      <c r="M79" s="405"/>
    </row>
    <row r="80" spans="2:13" s="4" customFormat="1" ht="15" customHeight="1">
      <c r="B80" s="405"/>
      <c r="C80" s="405"/>
      <c r="D80" s="405"/>
      <c r="E80" s="405"/>
      <c r="F80" s="405"/>
      <c r="G80" s="11">
        <v>14</v>
      </c>
      <c r="H80" s="11"/>
      <c r="I80" s="11">
        <v>17</v>
      </c>
      <c r="J80" s="405"/>
      <c r="K80" s="405"/>
      <c r="L80" s="405"/>
      <c r="M80" s="405"/>
    </row>
    <row r="81" spans="2:13" s="4" customFormat="1" ht="13.5">
      <c r="B81" s="11"/>
      <c r="C81" s="11"/>
      <c r="D81" s="18"/>
      <c r="E81" s="11"/>
      <c r="F81" s="11"/>
      <c r="G81" s="11">
        <v>14</v>
      </c>
      <c r="H81" s="11"/>
      <c r="I81" s="11">
        <v>21</v>
      </c>
      <c r="J81" s="11"/>
      <c r="K81" s="11"/>
      <c r="L81" s="11"/>
      <c r="M81" s="18"/>
    </row>
    <row r="82" spans="2:13" s="4" customFormat="1" ht="13.5">
      <c r="B82" s="10"/>
      <c r="C82" s="11"/>
      <c r="D82" s="18"/>
      <c r="E82" s="10"/>
      <c r="F82" s="10"/>
      <c r="G82" s="10"/>
      <c r="H82" s="10"/>
      <c r="I82" s="10"/>
      <c r="J82" s="10"/>
      <c r="K82" s="10"/>
      <c r="L82" s="17"/>
      <c r="M82" s="18"/>
    </row>
    <row r="83" spans="2:12" s="4" customFormat="1" ht="13.5">
      <c r="B83" s="16"/>
      <c r="C83" s="10"/>
      <c r="D83" s="8"/>
      <c r="E83" s="10"/>
      <c r="F83" s="10"/>
      <c r="G83" s="10">
        <v>21</v>
      </c>
      <c r="H83" s="10"/>
      <c r="I83" s="10">
        <v>16</v>
      </c>
      <c r="J83" s="10"/>
      <c r="K83" s="10"/>
      <c r="L83" s="8"/>
    </row>
    <row r="84" spans="2:13" s="4" customFormat="1" ht="13.5">
      <c r="B84" s="405" t="s">
        <v>311</v>
      </c>
      <c r="C84" s="405" t="s">
        <v>331</v>
      </c>
      <c r="D84" s="405"/>
      <c r="E84" s="405">
        <f>SUM(G83:G87)</f>
        <v>74</v>
      </c>
      <c r="F84" s="405" t="s">
        <v>23</v>
      </c>
      <c r="G84" s="11">
        <v>13</v>
      </c>
      <c r="H84" s="11"/>
      <c r="I84" s="11">
        <v>8</v>
      </c>
      <c r="J84" s="405" t="s">
        <v>24</v>
      </c>
      <c r="K84" s="405">
        <f>SUM(I83:I87)</f>
        <v>77</v>
      </c>
      <c r="L84" s="405" t="s">
        <v>332</v>
      </c>
      <c r="M84" s="405"/>
    </row>
    <row r="85" spans="2:13" s="4" customFormat="1" ht="15" customHeight="1">
      <c r="B85" s="405"/>
      <c r="C85" s="405"/>
      <c r="D85" s="405"/>
      <c r="E85" s="405"/>
      <c r="F85" s="405"/>
      <c r="G85" s="11">
        <v>22</v>
      </c>
      <c r="H85" s="11"/>
      <c r="I85" s="11">
        <v>27</v>
      </c>
      <c r="J85" s="405"/>
      <c r="K85" s="405"/>
      <c r="L85" s="405"/>
      <c r="M85" s="405"/>
    </row>
    <row r="86" spans="2:13" s="4" customFormat="1" ht="13.5">
      <c r="B86" s="11"/>
      <c r="C86" s="11"/>
      <c r="D86" s="18"/>
      <c r="E86" s="11"/>
      <c r="F86" s="11"/>
      <c r="G86" s="11">
        <v>18</v>
      </c>
      <c r="H86" s="11"/>
      <c r="I86" s="11">
        <v>26</v>
      </c>
      <c r="J86" s="11"/>
      <c r="K86" s="11"/>
      <c r="L86" s="11"/>
      <c r="M86" s="18"/>
    </row>
    <row r="87" spans="2:13" s="4" customFormat="1" ht="13.5">
      <c r="B87" s="11"/>
      <c r="C87" s="11"/>
      <c r="D87" s="18"/>
      <c r="E87" s="11"/>
      <c r="F87" s="11"/>
      <c r="G87" s="11"/>
      <c r="H87" s="11"/>
      <c r="I87" s="11"/>
      <c r="J87" s="11"/>
      <c r="K87" s="11"/>
      <c r="L87" s="17"/>
      <c r="M87" s="18"/>
    </row>
    <row r="88" spans="2:12" s="4" customFormat="1" ht="13.5">
      <c r="B88" s="16"/>
      <c r="C88" s="11"/>
      <c r="D88" s="17"/>
      <c r="E88" s="11"/>
      <c r="F88" s="11"/>
      <c r="G88" s="11">
        <v>11</v>
      </c>
      <c r="H88" s="11"/>
      <c r="I88" s="11">
        <v>21</v>
      </c>
      <c r="J88" s="11"/>
      <c r="K88" s="11"/>
      <c r="L88" s="17"/>
    </row>
    <row r="89" spans="2:13" s="4" customFormat="1" ht="13.5">
      <c r="B89" s="405" t="s">
        <v>66</v>
      </c>
      <c r="C89" s="405" t="s">
        <v>371</v>
      </c>
      <c r="D89" s="405"/>
      <c r="E89" s="405">
        <f>SUM(G88:G92)</f>
        <v>63</v>
      </c>
      <c r="F89" s="405" t="s">
        <v>23</v>
      </c>
      <c r="G89" s="11">
        <v>17</v>
      </c>
      <c r="H89" s="11"/>
      <c r="I89" s="11">
        <v>29</v>
      </c>
      <c r="J89" s="405" t="s">
        <v>24</v>
      </c>
      <c r="K89" s="405">
        <f>SUM(I88:I92)</f>
        <v>80</v>
      </c>
      <c r="L89" s="405" t="s">
        <v>71</v>
      </c>
      <c r="M89" s="405"/>
    </row>
    <row r="90" spans="2:13" s="4" customFormat="1" ht="15" customHeight="1">
      <c r="B90" s="405"/>
      <c r="C90" s="405"/>
      <c r="D90" s="405"/>
      <c r="E90" s="405"/>
      <c r="F90" s="405"/>
      <c r="G90" s="11">
        <v>18</v>
      </c>
      <c r="H90" s="11"/>
      <c r="I90" s="11">
        <v>16</v>
      </c>
      <c r="J90" s="405"/>
      <c r="K90" s="405"/>
      <c r="L90" s="405"/>
      <c r="M90" s="405"/>
    </row>
    <row r="91" spans="2:13" s="4" customFormat="1" ht="13.5">
      <c r="B91" s="11"/>
      <c r="C91" s="11"/>
      <c r="D91" s="18"/>
      <c r="E91" s="11"/>
      <c r="F91" s="11"/>
      <c r="G91" s="11">
        <v>17</v>
      </c>
      <c r="H91" s="11"/>
      <c r="I91" s="11">
        <v>14</v>
      </c>
      <c r="J91" s="11"/>
      <c r="K91" s="11"/>
      <c r="L91" s="11"/>
      <c r="M91" s="18"/>
    </row>
    <row r="92" spans="2:13" s="4" customFormat="1" ht="13.5">
      <c r="B92" s="11"/>
      <c r="C92" s="11"/>
      <c r="D92" s="18"/>
      <c r="E92" s="11"/>
      <c r="F92" s="11"/>
      <c r="G92" s="11"/>
      <c r="H92" s="11"/>
      <c r="I92" s="11"/>
      <c r="J92" s="11"/>
      <c r="K92" s="11"/>
      <c r="L92" s="17"/>
      <c r="M92" s="18"/>
    </row>
    <row r="93" spans="2:12" s="4" customFormat="1" ht="13.5">
      <c r="B93" s="16"/>
      <c r="C93" s="11"/>
      <c r="D93" s="17"/>
      <c r="E93" s="11"/>
      <c r="F93" s="11"/>
      <c r="G93" s="11">
        <v>36</v>
      </c>
      <c r="H93" s="11"/>
      <c r="I93" s="11">
        <v>9</v>
      </c>
      <c r="J93" s="11"/>
      <c r="K93" s="11"/>
      <c r="L93" s="17"/>
    </row>
    <row r="94" spans="2:13" s="4" customFormat="1" ht="13.5">
      <c r="B94" s="405" t="s">
        <v>33</v>
      </c>
      <c r="C94" s="405" t="s">
        <v>333</v>
      </c>
      <c r="D94" s="405"/>
      <c r="E94" s="405">
        <f>SUM(G93:G97)</f>
        <v>118</v>
      </c>
      <c r="F94" s="405" t="s">
        <v>23</v>
      </c>
      <c r="G94" s="11">
        <v>28</v>
      </c>
      <c r="H94" s="11"/>
      <c r="I94" s="11">
        <v>28</v>
      </c>
      <c r="J94" s="405" t="s">
        <v>64</v>
      </c>
      <c r="K94" s="405">
        <f>SUM(I93:I97)</f>
        <v>64</v>
      </c>
      <c r="L94" s="405" t="s">
        <v>370</v>
      </c>
      <c r="M94" s="405"/>
    </row>
    <row r="95" spans="2:13" s="4" customFormat="1" ht="15" customHeight="1">
      <c r="B95" s="405"/>
      <c r="C95" s="405"/>
      <c r="D95" s="405"/>
      <c r="E95" s="405"/>
      <c r="F95" s="405"/>
      <c r="G95" s="11">
        <v>27</v>
      </c>
      <c r="H95" s="11"/>
      <c r="I95" s="11">
        <v>15</v>
      </c>
      <c r="J95" s="405"/>
      <c r="K95" s="405"/>
      <c r="L95" s="405"/>
      <c r="M95" s="405"/>
    </row>
    <row r="96" spans="2:13" s="4" customFormat="1" ht="13.5">
      <c r="B96" s="11"/>
      <c r="C96" s="11"/>
      <c r="D96" s="18"/>
      <c r="E96" s="11"/>
      <c r="F96" s="11"/>
      <c r="G96" s="11">
        <v>27</v>
      </c>
      <c r="H96" s="11"/>
      <c r="I96" s="11">
        <v>12</v>
      </c>
      <c r="J96" s="11"/>
      <c r="K96" s="11"/>
      <c r="L96" s="11"/>
      <c r="M96" s="18"/>
    </row>
    <row r="97" spans="2:13" s="4" customFormat="1" ht="13.5">
      <c r="B97" s="11"/>
      <c r="C97" s="11"/>
      <c r="D97" s="18"/>
      <c r="E97" s="10"/>
      <c r="F97" s="10"/>
      <c r="G97" s="10"/>
      <c r="H97" s="10"/>
      <c r="I97" s="10"/>
      <c r="J97" s="10"/>
      <c r="K97" s="10"/>
      <c r="L97" s="17"/>
      <c r="M97" s="18"/>
    </row>
    <row r="98" spans="2:12" s="4" customFormat="1" ht="13.5">
      <c r="B98" s="16"/>
      <c r="C98" s="11" t="s">
        <v>359</v>
      </c>
      <c r="D98" s="8"/>
      <c r="E98" s="10"/>
      <c r="F98" s="10"/>
      <c r="G98" s="10">
        <v>30</v>
      </c>
      <c r="H98" s="10"/>
      <c r="I98" s="10">
        <v>4</v>
      </c>
      <c r="J98" s="10"/>
      <c r="K98" s="10"/>
      <c r="L98" s="8"/>
    </row>
    <row r="99" spans="2:13" s="4" customFormat="1" ht="13.5">
      <c r="B99" s="405" t="s">
        <v>312</v>
      </c>
      <c r="C99" s="405" t="s">
        <v>334</v>
      </c>
      <c r="D99" s="405"/>
      <c r="E99" s="405">
        <f>SUM(G98:G101)</f>
        <v>73</v>
      </c>
      <c r="F99" s="405" t="s">
        <v>23</v>
      </c>
      <c r="G99" s="11">
        <v>13</v>
      </c>
      <c r="H99" s="11"/>
      <c r="I99" s="11">
        <v>15</v>
      </c>
      <c r="J99" s="405" t="s">
        <v>24</v>
      </c>
      <c r="K99" s="405">
        <f>SUM(I98:I101)</f>
        <v>43</v>
      </c>
      <c r="L99" s="405" t="s">
        <v>335</v>
      </c>
      <c r="M99" s="405"/>
    </row>
    <row r="100" spans="2:13" s="4" customFormat="1" ht="15" customHeight="1">
      <c r="B100" s="405"/>
      <c r="C100" s="405"/>
      <c r="D100" s="405"/>
      <c r="E100" s="405"/>
      <c r="F100" s="405"/>
      <c r="G100" s="11">
        <v>10</v>
      </c>
      <c r="H100" s="11"/>
      <c r="I100" s="11">
        <v>7</v>
      </c>
      <c r="J100" s="405"/>
      <c r="K100" s="405"/>
      <c r="L100" s="405"/>
      <c r="M100" s="405"/>
    </row>
    <row r="101" spans="2:13" s="4" customFormat="1" ht="13.5">
      <c r="B101" s="10"/>
      <c r="C101" s="11"/>
      <c r="D101" s="18"/>
      <c r="E101" s="11"/>
      <c r="F101" s="11"/>
      <c r="G101" s="11">
        <v>20</v>
      </c>
      <c r="H101" s="11"/>
      <c r="I101" s="11">
        <v>17</v>
      </c>
      <c r="J101" s="11"/>
      <c r="K101" s="11"/>
      <c r="L101" s="17"/>
      <c r="M101" s="18"/>
    </row>
    <row r="102" spans="2:13" s="4" customFormat="1" ht="13.5">
      <c r="B102" s="10"/>
      <c r="C102" s="11"/>
      <c r="D102" s="18"/>
      <c r="E102" s="11"/>
      <c r="F102" s="11"/>
      <c r="G102" s="11"/>
      <c r="H102" s="11"/>
      <c r="I102" s="11"/>
      <c r="J102" s="11"/>
      <c r="K102" s="11"/>
      <c r="L102" s="17"/>
      <c r="M102" s="18"/>
    </row>
    <row r="103" spans="2:12" s="4" customFormat="1" ht="13.5">
      <c r="B103" s="16"/>
      <c r="C103" s="10"/>
      <c r="D103" s="17"/>
      <c r="E103" s="11"/>
      <c r="F103" s="11"/>
      <c r="G103" s="11">
        <v>25</v>
      </c>
      <c r="H103" s="11"/>
      <c r="I103" s="11">
        <v>4</v>
      </c>
      <c r="J103" s="11"/>
      <c r="K103" s="11"/>
      <c r="L103" s="17"/>
    </row>
    <row r="104" spans="2:13" s="4" customFormat="1" ht="13.5">
      <c r="B104" s="405" t="s">
        <v>313</v>
      </c>
      <c r="C104" s="405" t="s">
        <v>336</v>
      </c>
      <c r="D104" s="405"/>
      <c r="E104" s="405">
        <f>SUM(G103:G106)</f>
        <v>109</v>
      </c>
      <c r="F104" s="405" t="s">
        <v>65</v>
      </c>
      <c r="G104" s="11">
        <v>33</v>
      </c>
      <c r="H104" s="11"/>
      <c r="I104" s="11">
        <v>13</v>
      </c>
      <c r="J104" s="405" t="s">
        <v>24</v>
      </c>
      <c r="K104" s="405">
        <f>SUM(I103:I106)</f>
        <v>50</v>
      </c>
      <c r="L104" s="405" t="s">
        <v>372</v>
      </c>
      <c r="M104" s="405"/>
    </row>
    <row r="105" spans="2:13" s="4" customFormat="1" ht="15" customHeight="1">
      <c r="B105" s="405"/>
      <c r="C105" s="405"/>
      <c r="D105" s="405"/>
      <c r="E105" s="405"/>
      <c r="F105" s="405"/>
      <c r="G105" s="11">
        <v>28</v>
      </c>
      <c r="H105" s="11"/>
      <c r="I105" s="11">
        <v>17</v>
      </c>
      <c r="J105" s="405"/>
      <c r="K105" s="405"/>
      <c r="L105" s="405"/>
      <c r="M105" s="405"/>
    </row>
    <row r="106" spans="2:13" s="4" customFormat="1" ht="13.5">
      <c r="B106" s="11"/>
      <c r="C106" s="11"/>
      <c r="D106" s="18"/>
      <c r="E106" s="11"/>
      <c r="F106" s="11"/>
      <c r="G106" s="11">
        <v>23</v>
      </c>
      <c r="H106" s="11"/>
      <c r="I106" s="11">
        <v>16</v>
      </c>
      <c r="J106" s="11"/>
      <c r="K106" s="11"/>
      <c r="L106" s="17"/>
      <c r="M106" s="18"/>
    </row>
    <row r="107" spans="2:11" s="4" customFormat="1" ht="13.5">
      <c r="B107" s="7"/>
      <c r="C107" s="7"/>
      <c r="E107" s="13"/>
      <c r="F107" s="13"/>
      <c r="G107" s="13"/>
      <c r="H107" s="13"/>
      <c r="I107" s="13"/>
      <c r="J107" s="13"/>
      <c r="K107" s="13"/>
    </row>
    <row r="108" spans="2:12" s="4" customFormat="1" ht="13.5">
      <c r="B108" s="16"/>
      <c r="C108" s="16"/>
      <c r="D108" s="8"/>
      <c r="E108" s="10"/>
      <c r="F108" s="10"/>
      <c r="G108" s="10">
        <v>13</v>
      </c>
      <c r="H108" s="10"/>
      <c r="I108" s="10">
        <v>28</v>
      </c>
      <c r="J108" s="10"/>
      <c r="K108" s="10"/>
      <c r="L108" s="8"/>
    </row>
    <row r="109" spans="2:13" s="4" customFormat="1" ht="13.5">
      <c r="B109" s="405" t="s">
        <v>314</v>
      </c>
      <c r="C109" s="406" t="s">
        <v>373</v>
      </c>
      <c r="D109" s="405"/>
      <c r="E109" s="405">
        <f>SUM(G108:G111)</f>
        <v>65</v>
      </c>
      <c r="F109" s="405" t="s">
        <v>23</v>
      </c>
      <c r="G109" s="11">
        <v>14</v>
      </c>
      <c r="H109" s="11"/>
      <c r="I109" s="11">
        <v>34</v>
      </c>
      <c r="J109" s="405" t="s">
        <v>24</v>
      </c>
      <c r="K109" s="405">
        <f>SUM(I108:I111)</f>
        <v>124</v>
      </c>
      <c r="L109" s="406" t="s">
        <v>337</v>
      </c>
      <c r="M109" s="405"/>
    </row>
    <row r="110" spans="2:13" s="4" customFormat="1" ht="15" customHeight="1">
      <c r="B110" s="405"/>
      <c r="C110" s="405"/>
      <c r="D110" s="405"/>
      <c r="E110" s="405"/>
      <c r="F110" s="405"/>
      <c r="G110" s="11">
        <v>18</v>
      </c>
      <c r="H110" s="11"/>
      <c r="I110" s="11">
        <v>38</v>
      </c>
      <c r="J110" s="405"/>
      <c r="K110" s="405"/>
      <c r="L110" s="405"/>
      <c r="M110" s="405"/>
    </row>
    <row r="111" spans="2:13" s="4" customFormat="1" ht="13.5">
      <c r="B111" s="11"/>
      <c r="C111" s="11"/>
      <c r="D111" s="8"/>
      <c r="E111" s="10"/>
      <c r="F111" s="10"/>
      <c r="G111" s="10">
        <v>20</v>
      </c>
      <c r="H111" s="10"/>
      <c r="I111" s="10">
        <v>24</v>
      </c>
      <c r="J111" s="10"/>
      <c r="K111" s="10"/>
      <c r="L111" s="9"/>
      <c r="M111" s="8"/>
    </row>
    <row r="112" spans="2:13" s="4" customFormat="1" ht="13.5">
      <c r="B112" s="11"/>
      <c r="C112" s="11"/>
      <c r="D112" s="8"/>
      <c r="E112" s="10"/>
      <c r="F112" s="10"/>
      <c r="G112" s="10"/>
      <c r="H112" s="10"/>
      <c r="I112" s="10"/>
      <c r="J112" s="10"/>
      <c r="K112" s="10"/>
      <c r="L112" s="9"/>
      <c r="M112" s="8"/>
    </row>
    <row r="113" spans="2:13" s="4" customFormat="1" ht="13.5">
      <c r="B113" s="111" t="s">
        <v>374</v>
      </c>
      <c r="C113" s="112"/>
      <c r="D113" s="113"/>
      <c r="E113" s="112"/>
      <c r="F113" s="112"/>
      <c r="G113" s="10"/>
      <c r="H113" s="10"/>
      <c r="I113" s="10"/>
      <c r="J113" s="10"/>
      <c r="K113" s="10"/>
      <c r="L113" s="9"/>
      <c r="M113" s="8"/>
    </row>
    <row r="114" spans="4:10" s="4" customFormat="1" ht="15" customHeight="1">
      <c r="D114" s="7"/>
      <c r="F114" s="13"/>
      <c r="J114" s="13"/>
    </row>
    <row r="115" spans="2:12" s="4" customFormat="1" ht="13.5">
      <c r="B115" s="16" t="s">
        <v>35</v>
      </c>
      <c r="C115" s="16"/>
      <c r="D115" s="8"/>
      <c r="E115" s="10"/>
      <c r="F115" s="10"/>
      <c r="G115" s="10">
        <v>23</v>
      </c>
      <c r="H115" s="10"/>
      <c r="I115" s="10">
        <v>11</v>
      </c>
      <c r="J115" s="10"/>
      <c r="K115" s="10"/>
      <c r="L115" s="8"/>
    </row>
    <row r="116" spans="2:13" s="4" customFormat="1" ht="13.5">
      <c r="B116" s="405" t="s">
        <v>375</v>
      </c>
      <c r="C116" s="406" t="s">
        <v>372</v>
      </c>
      <c r="D116" s="405"/>
      <c r="E116" s="405">
        <f>SUM(G115:G118)</f>
        <v>79</v>
      </c>
      <c r="F116" s="405" t="s">
        <v>23</v>
      </c>
      <c r="G116" s="11">
        <v>15</v>
      </c>
      <c r="H116" s="11"/>
      <c r="I116" s="11">
        <v>9</v>
      </c>
      <c r="J116" s="405" t="s">
        <v>24</v>
      </c>
      <c r="K116" s="405">
        <f>SUM(I115:I118)</f>
        <v>47</v>
      </c>
      <c r="L116" s="406" t="s">
        <v>327</v>
      </c>
      <c r="M116" s="405"/>
    </row>
    <row r="117" spans="2:13" s="4" customFormat="1" ht="15" customHeight="1">
      <c r="B117" s="405"/>
      <c r="C117" s="405"/>
      <c r="D117" s="405"/>
      <c r="E117" s="405"/>
      <c r="F117" s="405"/>
      <c r="G117" s="11">
        <v>15</v>
      </c>
      <c r="H117" s="11"/>
      <c r="I117" s="11">
        <v>13</v>
      </c>
      <c r="J117" s="405"/>
      <c r="K117" s="405"/>
      <c r="L117" s="405"/>
      <c r="M117" s="405"/>
    </row>
    <row r="118" spans="2:13" s="4" customFormat="1" ht="13.5">
      <c r="B118" s="10"/>
      <c r="C118" s="10"/>
      <c r="D118" s="8"/>
      <c r="E118" s="10"/>
      <c r="F118" s="10"/>
      <c r="G118" s="10">
        <v>26</v>
      </c>
      <c r="H118" s="10"/>
      <c r="I118" s="10">
        <v>14</v>
      </c>
      <c r="J118" s="10"/>
      <c r="K118" s="10"/>
      <c r="L118" s="9"/>
      <c r="M118" s="8"/>
    </row>
    <row r="119" spans="2:13" s="4" customFormat="1" ht="13.5">
      <c r="B119" s="10"/>
      <c r="C119" s="10"/>
      <c r="D119" s="8"/>
      <c r="E119" s="10"/>
      <c r="F119" s="10"/>
      <c r="G119" s="10"/>
      <c r="H119" s="10"/>
      <c r="I119" s="10"/>
      <c r="J119" s="10"/>
      <c r="K119" s="10"/>
      <c r="L119" s="9"/>
      <c r="M119" s="8"/>
    </row>
    <row r="120" spans="2:12" s="4" customFormat="1" ht="13.5">
      <c r="B120" s="16" t="s">
        <v>35</v>
      </c>
      <c r="C120" s="16"/>
      <c r="D120" s="8"/>
      <c r="E120" s="10"/>
      <c r="F120" s="10"/>
      <c r="G120" s="10">
        <v>25</v>
      </c>
      <c r="H120" s="10"/>
      <c r="I120" s="10">
        <v>23</v>
      </c>
      <c r="J120" s="10"/>
      <c r="K120" s="10"/>
      <c r="L120" s="8"/>
    </row>
    <row r="121" spans="2:13" s="4" customFormat="1" ht="13.5">
      <c r="B121" s="405" t="s">
        <v>376</v>
      </c>
      <c r="C121" s="406" t="s">
        <v>370</v>
      </c>
      <c r="D121" s="405"/>
      <c r="E121" s="405">
        <f>SUM(G120:G124)</f>
        <v>93</v>
      </c>
      <c r="F121" s="405" t="s">
        <v>23</v>
      </c>
      <c r="G121" s="11">
        <v>13</v>
      </c>
      <c r="H121" s="11"/>
      <c r="I121" s="11">
        <v>26</v>
      </c>
      <c r="J121" s="405" t="s">
        <v>24</v>
      </c>
      <c r="K121" s="405">
        <f>SUM(I120:I124)</f>
        <v>102</v>
      </c>
      <c r="L121" s="406" t="s">
        <v>332</v>
      </c>
      <c r="M121" s="405"/>
    </row>
    <row r="122" spans="2:13" s="4" customFormat="1" ht="13.5">
      <c r="B122" s="405"/>
      <c r="C122" s="405"/>
      <c r="D122" s="405"/>
      <c r="E122" s="405"/>
      <c r="F122" s="405"/>
      <c r="G122" s="11">
        <v>22</v>
      </c>
      <c r="H122" s="11"/>
      <c r="I122" s="11">
        <v>26</v>
      </c>
      <c r="J122" s="405"/>
      <c r="K122" s="405"/>
      <c r="L122" s="405"/>
      <c r="M122" s="405"/>
    </row>
    <row r="123" spans="2:13" s="4" customFormat="1" ht="13.5">
      <c r="B123" s="10"/>
      <c r="C123" s="10"/>
      <c r="D123" s="8"/>
      <c r="E123" s="10"/>
      <c r="F123" s="10"/>
      <c r="G123" s="10">
        <v>29</v>
      </c>
      <c r="H123" s="10"/>
      <c r="I123" s="10">
        <v>14</v>
      </c>
      <c r="J123" s="10"/>
      <c r="K123" s="10"/>
      <c r="L123" s="9"/>
      <c r="M123" s="8"/>
    </row>
    <row r="124" spans="2:12" s="4" customFormat="1" ht="15" customHeight="1">
      <c r="B124" s="8"/>
      <c r="C124" s="8"/>
      <c r="D124" s="9"/>
      <c r="E124" s="8"/>
      <c r="F124" s="10"/>
      <c r="G124" s="10">
        <v>4</v>
      </c>
      <c r="H124" s="125" t="s">
        <v>417</v>
      </c>
      <c r="I124" s="10">
        <v>13</v>
      </c>
      <c r="J124" s="10"/>
      <c r="K124" s="8"/>
      <c r="L124" s="9"/>
    </row>
    <row r="125" spans="2:12" s="4" customFormat="1" ht="15" customHeight="1">
      <c r="B125" s="8"/>
      <c r="C125" s="8"/>
      <c r="D125" s="9"/>
      <c r="E125" s="8"/>
      <c r="F125" s="10"/>
      <c r="G125" s="10"/>
      <c r="H125" s="10"/>
      <c r="I125" s="10"/>
      <c r="J125" s="10"/>
      <c r="K125" s="8"/>
      <c r="L125" s="9"/>
    </row>
    <row r="126" spans="2:12" s="4" customFormat="1" ht="13.5">
      <c r="B126" s="16" t="s">
        <v>34</v>
      </c>
      <c r="C126" s="16"/>
      <c r="D126" s="9"/>
      <c r="E126" s="10"/>
      <c r="F126" s="10"/>
      <c r="G126" s="10">
        <v>20</v>
      </c>
      <c r="H126" s="10"/>
      <c r="I126" s="10">
        <v>14</v>
      </c>
      <c r="J126" s="10"/>
      <c r="K126" s="10"/>
      <c r="L126" s="9"/>
    </row>
    <row r="127" spans="2:13" s="4" customFormat="1" ht="13.5">
      <c r="B127" s="405" t="s">
        <v>31</v>
      </c>
      <c r="C127" s="406" t="s">
        <v>0</v>
      </c>
      <c r="D127" s="405"/>
      <c r="E127" s="405">
        <f>SUM(G126:G130)</f>
        <v>91</v>
      </c>
      <c r="F127" s="405" t="s">
        <v>23</v>
      </c>
      <c r="G127" s="11">
        <v>11</v>
      </c>
      <c r="H127" s="11"/>
      <c r="I127" s="11">
        <v>21</v>
      </c>
      <c r="J127" s="405" t="s">
        <v>24</v>
      </c>
      <c r="K127" s="405">
        <f>SUM(I126:I130)</f>
        <v>87</v>
      </c>
      <c r="L127" s="406" t="s">
        <v>377</v>
      </c>
      <c r="M127" s="405"/>
    </row>
    <row r="128" spans="2:13" s="4" customFormat="1" ht="15" customHeight="1">
      <c r="B128" s="405"/>
      <c r="C128" s="405"/>
      <c r="D128" s="405"/>
      <c r="E128" s="405"/>
      <c r="F128" s="405"/>
      <c r="G128" s="11">
        <v>22</v>
      </c>
      <c r="H128" s="11"/>
      <c r="I128" s="11">
        <v>24</v>
      </c>
      <c r="J128" s="405"/>
      <c r="K128" s="405"/>
      <c r="L128" s="405"/>
      <c r="M128" s="405"/>
    </row>
    <row r="129" spans="2:13" s="4" customFormat="1" ht="13.5">
      <c r="B129" s="10"/>
      <c r="C129" s="10"/>
      <c r="D129" s="8"/>
      <c r="E129" s="8"/>
      <c r="F129" s="10"/>
      <c r="G129" s="10">
        <v>23</v>
      </c>
      <c r="H129" s="10"/>
      <c r="I129" s="10">
        <v>17</v>
      </c>
      <c r="J129" s="10"/>
      <c r="K129" s="10"/>
      <c r="L129" s="8"/>
      <c r="M129" s="8"/>
    </row>
    <row r="130" spans="6:10" s="4" customFormat="1" ht="15" customHeight="1">
      <c r="F130" s="13"/>
      <c r="G130" s="13">
        <v>15</v>
      </c>
      <c r="H130" s="124" t="s">
        <v>416</v>
      </c>
      <c r="I130" s="13">
        <v>11</v>
      </c>
      <c r="J130" s="13"/>
    </row>
    <row r="131" spans="6:10" s="4" customFormat="1" ht="15" customHeight="1">
      <c r="F131" s="13"/>
      <c r="G131" s="13"/>
      <c r="H131" s="124"/>
      <c r="I131" s="13"/>
      <c r="J131" s="13"/>
    </row>
    <row r="132" spans="2:12" s="4" customFormat="1" ht="13.5">
      <c r="B132" s="16" t="s">
        <v>34</v>
      </c>
      <c r="C132" s="16"/>
      <c r="D132" s="9"/>
      <c r="E132" s="10"/>
      <c r="F132" s="10"/>
      <c r="G132" s="10">
        <v>8</v>
      </c>
      <c r="H132" s="10"/>
      <c r="I132" s="10">
        <v>26</v>
      </c>
      <c r="J132" s="10"/>
      <c r="K132" s="10"/>
      <c r="L132" s="9"/>
    </row>
    <row r="133" spans="2:13" s="4" customFormat="1" ht="13.5">
      <c r="B133" s="405" t="s">
        <v>32</v>
      </c>
      <c r="C133" s="406" t="s">
        <v>378</v>
      </c>
      <c r="D133" s="405"/>
      <c r="E133" s="405">
        <f>SUM(G132:G135)</f>
        <v>64</v>
      </c>
      <c r="F133" s="405" t="s">
        <v>26</v>
      </c>
      <c r="G133" s="11">
        <v>21</v>
      </c>
      <c r="H133" s="11"/>
      <c r="I133" s="11">
        <v>25</v>
      </c>
      <c r="J133" s="405" t="s">
        <v>24</v>
      </c>
      <c r="K133" s="405">
        <f>SUM(I132:I135)</f>
        <v>92</v>
      </c>
      <c r="L133" s="406" t="s">
        <v>379</v>
      </c>
      <c r="M133" s="405"/>
    </row>
    <row r="134" spans="2:13" s="4" customFormat="1" ht="15" customHeight="1">
      <c r="B134" s="405"/>
      <c r="C134" s="405"/>
      <c r="D134" s="405"/>
      <c r="E134" s="405"/>
      <c r="F134" s="405"/>
      <c r="G134" s="11">
        <v>20</v>
      </c>
      <c r="H134" s="11"/>
      <c r="I134" s="11">
        <v>16</v>
      </c>
      <c r="J134" s="405"/>
      <c r="K134" s="405"/>
      <c r="L134" s="405"/>
      <c r="M134" s="405"/>
    </row>
    <row r="135" spans="2:13" s="4" customFormat="1" ht="13.5">
      <c r="B135" s="11"/>
      <c r="C135" s="11"/>
      <c r="D135" s="8"/>
      <c r="E135" s="11"/>
      <c r="F135" s="11"/>
      <c r="G135" s="11">
        <v>15</v>
      </c>
      <c r="H135" s="11"/>
      <c r="I135" s="11">
        <v>25</v>
      </c>
      <c r="J135" s="11"/>
      <c r="K135" s="11"/>
      <c r="L135" s="9"/>
      <c r="M135" s="8"/>
    </row>
    <row r="136" spans="2:13" s="4" customFormat="1" ht="13.5">
      <c r="B136" s="11"/>
      <c r="C136" s="11"/>
      <c r="D136" s="8"/>
      <c r="E136" s="11"/>
      <c r="F136" s="11"/>
      <c r="G136" s="11"/>
      <c r="H136" s="11"/>
      <c r="I136" s="11"/>
      <c r="J136" s="11"/>
      <c r="K136" s="11"/>
      <c r="L136" s="9"/>
      <c r="M136" s="8"/>
    </row>
    <row r="137" spans="2:12" s="4" customFormat="1" ht="15" customHeight="1">
      <c r="B137" s="111" t="s">
        <v>426</v>
      </c>
      <c r="C137" s="11"/>
      <c r="D137" s="17"/>
      <c r="E137" s="11"/>
      <c r="F137" s="11"/>
      <c r="G137" s="11"/>
      <c r="H137" s="11"/>
      <c r="I137" s="11"/>
      <c r="J137" s="11"/>
      <c r="K137" s="11"/>
      <c r="L137" s="9"/>
    </row>
    <row r="138" spans="2:12" s="4" customFormat="1" ht="15" customHeight="1">
      <c r="B138" s="7"/>
      <c r="C138" s="11"/>
      <c r="D138" s="17"/>
      <c r="E138" s="11"/>
      <c r="F138" s="11"/>
      <c r="G138" s="11"/>
      <c r="H138" s="11"/>
      <c r="I138" s="11"/>
      <c r="J138" s="11"/>
      <c r="K138" s="11"/>
      <c r="L138" s="9"/>
    </row>
    <row r="139" spans="2:12" s="4" customFormat="1" ht="15" customHeight="1">
      <c r="B139" s="16" t="s">
        <v>35</v>
      </c>
      <c r="C139" s="16"/>
      <c r="D139" s="8"/>
      <c r="E139" s="10"/>
      <c r="F139" s="10"/>
      <c r="G139" s="10">
        <v>14</v>
      </c>
      <c r="H139" s="10"/>
      <c r="I139" s="10">
        <v>19</v>
      </c>
      <c r="J139" s="10"/>
      <c r="K139" s="10"/>
      <c r="L139" s="8"/>
    </row>
    <row r="140" spans="2:13" s="4" customFormat="1" ht="15" customHeight="1">
      <c r="B140" s="405" t="s">
        <v>97</v>
      </c>
      <c r="C140" s="406" t="s">
        <v>370</v>
      </c>
      <c r="D140" s="405"/>
      <c r="E140" s="405">
        <f>SUM(G139:G142)</f>
        <v>67</v>
      </c>
      <c r="F140" s="405" t="s">
        <v>23</v>
      </c>
      <c r="G140" s="11">
        <v>18</v>
      </c>
      <c r="H140" s="11"/>
      <c r="I140" s="11">
        <v>15</v>
      </c>
      <c r="J140" s="405" t="s">
        <v>24</v>
      </c>
      <c r="K140" s="405">
        <f>SUM(I139:I142)</f>
        <v>71</v>
      </c>
      <c r="L140" s="406" t="s">
        <v>322</v>
      </c>
      <c r="M140" s="405"/>
    </row>
    <row r="141" spans="2:13" s="4" customFormat="1" ht="15" customHeight="1">
      <c r="B141" s="405"/>
      <c r="C141" s="405"/>
      <c r="D141" s="405"/>
      <c r="E141" s="405"/>
      <c r="F141" s="405"/>
      <c r="G141" s="11">
        <v>20</v>
      </c>
      <c r="H141" s="11"/>
      <c r="I141" s="11">
        <v>20</v>
      </c>
      <c r="J141" s="405"/>
      <c r="K141" s="405"/>
      <c r="L141" s="405"/>
      <c r="M141" s="405"/>
    </row>
    <row r="142" spans="2:13" s="4" customFormat="1" ht="15" customHeight="1">
      <c r="B142" s="10"/>
      <c r="C142" s="10"/>
      <c r="D142" s="8"/>
      <c r="E142" s="10"/>
      <c r="F142" s="10"/>
      <c r="G142" s="10">
        <v>15</v>
      </c>
      <c r="H142" s="10"/>
      <c r="I142" s="10">
        <v>17</v>
      </c>
      <c r="J142" s="10"/>
      <c r="K142" s="10"/>
      <c r="L142" s="9"/>
      <c r="M142" s="8"/>
    </row>
    <row r="143" spans="2:13" s="4" customFormat="1" ht="15" customHeight="1">
      <c r="B143" s="10"/>
      <c r="C143" s="10"/>
      <c r="D143" s="8"/>
      <c r="E143" s="10"/>
      <c r="F143" s="10"/>
      <c r="G143" s="10"/>
      <c r="H143" s="10"/>
      <c r="I143" s="10"/>
      <c r="J143" s="10"/>
      <c r="K143" s="10"/>
      <c r="L143" s="9"/>
      <c r="M143" s="8"/>
    </row>
    <row r="144" spans="2:12" s="4" customFormat="1" ht="15" customHeight="1">
      <c r="B144" s="16" t="s">
        <v>35</v>
      </c>
      <c r="C144" s="16"/>
      <c r="D144" s="8"/>
      <c r="E144" s="10"/>
      <c r="F144" s="10"/>
      <c r="G144" s="10">
        <v>23</v>
      </c>
      <c r="H144" s="10"/>
      <c r="I144" s="10">
        <v>26</v>
      </c>
      <c r="J144" s="10"/>
      <c r="K144" s="10"/>
      <c r="L144" s="8"/>
    </row>
    <row r="145" spans="2:13" s="4" customFormat="1" ht="15" customHeight="1">
      <c r="B145" s="405" t="s">
        <v>98</v>
      </c>
      <c r="C145" s="406" t="s">
        <v>332</v>
      </c>
      <c r="D145" s="405"/>
      <c r="E145" s="405">
        <f>SUM(G144:G147)</f>
        <v>70</v>
      </c>
      <c r="F145" s="405" t="s">
        <v>23</v>
      </c>
      <c r="G145" s="11">
        <v>9</v>
      </c>
      <c r="H145" s="11"/>
      <c r="I145" s="11">
        <v>15</v>
      </c>
      <c r="J145" s="405" t="s">
        <v>24</v>
      </c>
      <c r="K145" s="405">
        <f>SUM(I144:I147)</f>
        <v>72</v>
      </c>
      <c r="L145" s="407" t="s">
        <v>327</v>
      </c>
      <c r="M145" s="407"/>
    </row>
    <row r="146" spans="2:13" s="4" customFormat="1" ht="15" customHeight="1">
      <c r="B146" s="405"/>
      <c r="C146" s="405"/>
      <c r="D146" s="405"/>
      <c r="E146" s="405"/>
      <c r="F146" s="405"/>
      <c r="G146" s="11">
        <v>21</v>
      </c>
      <c r="H146" s="11"/>
      <c r="I146" s="11">
        <v>13</v>
      </c>
      <c r="J146" s="405"/>
      <c r="K146" s="405"/>
      <c r="L146" s="407"/>
      <c r="M146" s="407"/>
    </row>
    <row r="147" spans="2:13" s="4" customFormat="1" ht="15" customHeight="1">
      <c r="B147" s="10"/>
      <c r="C147" s="10"/>
      <c r="D147" s="8"/>
      <c r="E147" s="10"/>
      <c r="F147" s="10"/>
      <c r="G147" s="10">
        <v>17</v>
      </c>
      <c r="H147" s="10"/>
      <c r="I147" s="10">
        <v>18</v>
      </c>
      <c r="J147" s="10"/>
      <c r="K147" s="10"/>
      <c r="L147" s="9"/>
      <c r="M147" s="8"/>
    </row>
    <row r="148" spans="2:12" s="4" customFormat="1" ht="15" customHeight="1">
      <c r="B148" s="8"/>
      <c r="C148" s="8"/>
      <c r="D148" s="9"/>
      <c r="E148" s="8"/>
      <c r="F148" s="10"/>
      <c r="G148" s="10"/>
      <c r="H148" s="125"/>
      <c r="I148" s="10"/>
      <c r="J148" s="10"/>
      <c r="K148" s="8"/>
      <c r="L148" s="9"/>
    </row>
    <row r="149" spans="2:12" s="4" customFormat="1" ht="15" customHeight="1">
      <c r="B149" s="16" t="s">
        <v>34</v>
      </c>
      <c r="C149" s="16"/>
      <c r="D149" s="9"/>
      <c r="E149" s="10"/>
      <c r="F149" s="10"/>
      <c r="G149" s="10">
        <v>21</v>
      </c>
      <c r="H149" s="10"/>
      <c r="I149" s="10">
        <v>23</v>
      </c>
      <c r="J149" s="10"/>
      <c r="K149" s="10"/>
      <c r="L149" s="9"/>
    </row>
    <row r="150" spans="2:13" s="4" customFormat="1" ht="15" customHeight="1">
      <c r="B150" s="405" t="s">
        <v>31</v>
      </c>
      <c r="C150" s="406" t="s">
        <v>378</v>
      </c>
      <c r="D150" s="405"/>
      <c r="E150" s="405">
        <f>SUM(G149:G152)</f>
        <v>81</v>
      </c>
      <c r="F150" s="405" t="s">
        <v>23</v>
      </c>
      <c r="G150" s="11">
        <v>13</v>
      </c>
      <c r="H150" s="11"/>
      <c r="I150" s="11">
        <v>18</v>
      </c>
      <c r="J150" s="405" t="s">
        <v>24</v>
      </c>
      <c r="K150" s="405">
        <f>SUM(I149:I152)</f>
        <v>85</v>
      </c>
      <c r="L150" s="407" t="s">
        <v>336</v>
      </c>
      <c r="M150" s="407"/>
    </row>
    <row r="151" spans="2:13" s="4" customFormat="1" ht="15" customHeight="1">
      <c r="B151" s="405"/>
      <c r="C151" s="405"/>
      <c r="D151" s="405"/>
      <c r="E151" s="405"/>
      <c r="F151" s="405"/>
      <c r="G151" s="11">
        <v>23</v>
      </c>
      <c r="H151" s="11"/>
      <c r="I151" s="11">
        <v>25</v>
      </c>
      <c r="J151" s="405"/>
      <c r="K151" s="405"/>
      <c r="L151" s="407"/>
      <c r="M151" s="407"/>
    </row>
    <row r="152" spans="2:13" s="4" customFormat="1" ht="15" customHeight="1">
      <c r="B152" s="10"/>
      <c r="C152" s="10"/>
      <c r="D152" s="8"/>
      <c r="E152" s="8"/>
      <c r="F152" s="10"/>
      <c r="G152" s="10">
        <v>24</v>
      </c>
      <c r="H152" s="10"/>
      <c r="I152" s="10">
        <v>19</v>
      </c>
      <c r="J152" s="10"/>
      <c r="K152" s="10"/>
      <c r="L152" s="8"/>
      <c r="M152" s="8"/>
    </row>
    <row r="153" spans="6:10" s="4" customFormat="1" ht="15" customHeight="1">
      <c r="F153" s="13"/>
      <c r="G153" s="13"/>
      <c r="H153" s="124"/>
      <c r="I153" s="13"/>
      <c r="J153" s="13"/>
    </row>
    <row r="154" spans="2:12" s="4" customFormat="1" ht="15" customHeight="1">
      <c r="B154" s="16" t="s">
        <v>34</v>
      </c>
      <c r="C154" s="16"/>
      <c r="D154" s="9"/>
      <c r="E154" s="10"/>
      <c r="F154" s="10"/>
      <c r="G154" s="10">
        <v>20</v>
      </c>
      <c r="H154" s="10"/>
      <c r="I154" s="10">
        <v>12</v>
      </c>
      <c r="J154" s="10"/>
      <c r="K154" s="10"/>
      <c r="L154" s="9"/>
    </row>
    <row r="155" spans="2:13" s="4" customFormat="1" ht="15" customHeight="1">
      <c r="B155" s="405" t="s">
        <v>32</v>
      </c>
      <c r="C155" s="406" t="s">
        <v>379</v>
      </c>
      <c r="D155" s="405"/>
      <c r="E155" s="405">
        <f>SUM(G154:G157)</f>
        <v>68</v>
      </c>
      <c r="F155" s="405" t="s">
        <v>23</v>
      </c>
      <c r="G155" s="11">
        <v>14</v>
      </c>
      <c r="H155" s="11"/>
      <c r="I155" s="11">
        <v>20</v>
      </c>
      <c r="J155" s="405" t="s">
        <v>24</v>
      </c>
      <c r="K155" s="405">
        <f>SUM(I154:I157)</f>
        <v>64</v>
      </c>
      <c r="L155" s="406" t="s">
        <v>377</v>
      </c>
      <c r="M155" s="405"/>
    </row>
    <row r="156" spans="2:13" s="4" customFormat="1" ht="15" customHeight="1">
      <c r="B156" s="405"/>
      <c r="C156" s="405"/>
      <c r="D156" s="405"/>
      <c r="E156" s="405"/>
      <c r="F156" s="405"/>
      <c r="G156" s="11">
        <v>19</v>
      </c>
      <c r="H156" s="11"/>
      <c r="I156" s="11">
        <v>18</v>
      </c>
      <c r="J156" s="405"/>
      <c r="K156" s="405"/>
      <c r="L156" s="405"/>
      <c r="M156" s="405"/>
    </row>
    <row r="157" spans="2:13" s="4" customFormat="1" ht="15" customHeight="1">
      <c r="B157" s="11"/>
      <c r="C157" s="11"/>
      <c r="D157" s="8"/>
      <c r="E157" s="11"/>
      <c r="F157" s="11"/>
      <c r="G157" s="11">
        <v>15</v>
      </c>
      <c r="H157" s="11"/>
      <c r="I157" s="11">
        <v>14</v>
      </c>
      <c r="J157" s="11"/>
      <c r="K157" s="11"/>
      <c r="L157" s="9"/>
      <c r="M157" s="8"/>
    </row>
    <row r="158" spans="2:13" s="4" customFormat="1" ht="15" customHeight="1">
      <c r="B158" s="11"/>
      <c r="C158" s="11"/>
      <c r="D158" s="8"/>
      <c r="E158" s="11"/>
      <c r="F158" s="11"/>
      <c r="G158" s="11"/>
      <c r="H158" s="11"/>
      <c r="I158" s="11"/>
      <c r="J158" s="11"/>
      <c r="K158" s="11"/>
      <c r="L158" s="9"/>
      <c r="M158" s="8"/>
    </row>
    <row r="159" spans="2:13" s="4" customFormat="1" ht="15" customHeight="1">
      <c r="B159" s="111" t="s">
        <v>432</v>
      </c>
      <c r="C159" s="11"/>
      <c r="D159" s="8"/>
      <c r="E159" s="11"/>
      <c r="F159" s="11"/>
      <c r="G159" s="11"/>
      <c r="H159" s="11"/>
      <c r="I159" s="11"/>
      <c r="J159" s="11"/>
      <c r="K159" s="11"/>
      <c r="L159" s="9"/>
      <c r="M159" s="8"/>
    </row>
    <row r="160" spans="2:13" s="4" customFormat="1" ht="15" customHeight="1">
      <c r="B160" s="11"/>
      <c r="C160" s="11"/>
      <c r="D160" s="8"/>
      <c r="E160" s="11"/>
      <c r="F160" s="11"/>
      <c r="G160" s="11"/>
      <c r="H160" s="11"/>
      <c r="I160" s="11"/>
      <c r="J160" s="11"/>
      <c r="K160" s="11"/>
      <c r="L160" s="9"/>
      <c r="M160" s="8"/>
    </row>
    <row r="161" spans="2:12" s="4" customFormat="1" ht="15" customHeight="1">
      <c r="B161" s="16" t="s">
        <v>35</v>
      </c>
      <c r="C161" s="16"/>
      <c r="D161" s="8"/>
      <c r="E161" s="10"/>
      <c r="F161" s="10"/>
      <c r="G161" s="10">
        <v>19</v>
      </c>
      <c r="H161" s="10"/>
      <c r="I161" s="10">
        <v>20</v>
      </c>
      <c r="J161" s="10"/>
      <c r="K161" s="10"/>
      <c r="L161" s="8"/>
    </row>
    <row r="162" spans="2:13" s="4" customFormat="1" ht="15" customHeight="1">
      <c r="B162" s="405" t="s">
        <v>97</v>
      </c>
      <c r="C162" s="406" t="s">
        <v>433</v>
      </c>
      <c r="D162" s="405"/>
      <c r="E162" s="405">
        <f>SUM(G161:G164)</f>
        <v>75</v>
      </c>
      <c r="F162" s="405" t="s">
        <v>23</v>
      </c>
      <c r="G162" s="11">
        <v>19</v>
      </c>
      <c r="H162" s="11"/>
      <c r="I162" s="11">
        <v>14</v>
      </c>
      <c r="J162" s="405" t="s">
        <v>24</v>
      </c>
      <c r="K162" s="405">
        <f>SUM(I161:I164)</f>
        <v>67</v>
      </c>
      <c r="L162" s="406" t="s">
        <v>332</v>
      </c>
      <c r="M162" s="405"/>
    </row>
    <row r="163" spans="2:13" s="4" customFormat="1" ht="15" customHeight="1">
      <c r="B163" s="405"/>
      <c r="C163" s="405"/>
      <c r="D163" s="405"/>
      <c r="E163" s="405"/>
      <c r="F163" s="405"/>
      <c r="G163" s="11">
        <v>15</v>
      </c>
      <c r="H163" s="11"/>
      <c r="I163" s="11">
        <v>23</v>
      </c>
      <c r="J163" s="405"/>
      <c r="K163" s="405"/>
      <c r="L163" s="405"/>
      <c r="M163" s="405"/>
    </row>
    <row r="164" spans="2:13" s="4" customFormat="1" ht="15" customHeight="1">
      <c r="B164" s="10"/>
      <c r="C164" s="10"/>
      <c r="D164" s="8"/>
      <c r="E164" s="10"/>
      <c r="F164" s="10"/>
      <c r="G164" s="10">
        <v>22</v>
      </c>
      <c r="H164" s="10"/>
      <c r="I164" s="10">
        <v>10</v>
      </c>
      <c r="J164" s="10"/>
      <c r="K164" s="10"/>
      <c r="L164" s="9"/>
      <c r="M164" s="8"/>
    </row>
    <row r="165" spans="2:13" s="4" customFormat="1" ht="15" customHeight="1">
      <c r="B165" s="10"/>
      <c r="C165" s="10"/>
      <c r="D165" s="8"/>
      <c r="E165" s="10"/>
      <c r="F165" s="10"/>
      <c r="G165" s="10"/>
      <c r="H165" s="10"/>
      <c r="I165" s="10"/>
      <c r="J165" s="10"/>
      <c r="K165" s="10"/>
      <c r="L165" s="9"/>
      <c r="M165" s="8"/>
    </row>
    <row r="166" spans="2:12" s="4" customFormat="1" ht="15" customHeight="1">
      <c r="B166" s="16" t="s">
        <v>35</v>
      </c>
      <c r="C166" s="16"/>
      <c r="D166" s="8"/>
      <c r="E166" s="10"/>
      <c r="F166" s="10"/>
      <c r="G166" s="10">
        <v>20</v>
      </c>
      <c r="H166" s="10"/>
      <c r="I166" s="10">
        <v>24</v>
      </c>
      <c r="J166" s="10"/>
      <c r="K166" s="10"/>
      <c r="L166" s="8"/>
    </row>
    <row r="167" spans="2:13" s="4" customFormat="1" ht="15" customHeight="1">
      <c r="B167" s="405" t="s">
        <v>98</v>
      </c>
      <c r="C167" s="406" t="s">
        <v>411</v>
      </c>
      <c r="D167" s="405"/>
      <c r="E167" s="405">
        <f>SUM(G166:G169)</f>
        <v>83</v>
      </c>
      <c r="F167" s="405" t="s">
        <v>23</v>
      </c>
      <c r="G167" s="11">
        <v>24</v>
      </c>
      <c r="H167" s="11"/>
      <c r="I167" s="11">
        <v>18</v>
      </c>
      <c r="J167" s="405" t="s">
        <v>24</v>
      </c>
      <c r="K167" s="405">
        <f>SUM(I166:I169)</f>
        <v>95</v>
      </c>
      <c r="L167" s="407" t="s">
        <v>434</v>
      </c>
      <c r="M167" s="407"/>
    </row>
    <row r="168" spans="2:13" s="4" customFormat="1" ht="15" customHeight="1">
      <c r="B168" s="405"/>
      <c r="C168" s="405"/>
      <c r="D168" s="405"/>
      <c r="E168" s="405"/>
      <c r="F168" s="405"/>
      <c r="G168" s="11">
        <v>17</v>
      </c>
      <c r="H168" s="11"/>
      <c r="I168" s="11">
        <v>27</v>
      </c>
      <c r="J168" s="405"/>
      <c r="K168" s="405"/>
      <c r="L168" s="407"/>
      <c r="M168" s="407"/>
    </row>
    <row r="169" spans="2:13" s="4" customFormat="1" ht="15" customHeight="1">
      <c r="B169" s="10"/>
      <c r="C169" s="10"/>
      <c r="D169" s="8"/>
      <c r="E169" s="10"/>
      <c r="F169" s="10"/>
      <c r="G169" s="10">
        <v>22</v>
      </c>
      <c r="H169" s="10"/>
      <c r="I169" s="10">
        <v>26</v>
      </c>
      <c r="J169" s="10"/>
      <c r="K169" s="10"/>
      <c r="L169" s="9"/>
      <c r="M169" s="8"/>
    </row>
    <row r="170" spans="2:12" s="4" customFormat="1" ht="15" customHeight="1">
      <c r="B170" s="8"/>
      <c r="C170" s="8"/>
      <c r="D170" s="9"/>
      <c r="E170" s="8"/>
      <c r="F170" s="10"/>
      <c r="G170" s="10"/>
      <c r="H170" s="125"/>
      <c r="I170" s="10"/>
      <c r="J170" s="10"/>
      <c r="K170" s="8"/>
      <c r="L170" s="9"/>
    </row>
    <row r="171" spans="2:12" s="4" customFormat="1" ht="15" customHeight="1">
      <c r="B171" s="8"/>
      <c r="C171" s="8"/>
      <c r="D171" s="9"/>
      <c r="E171" s="8"/>
      <c r="F171" s="10"/>
      <c r="G171" s="10"/>
      <c r="H171" s="10"/>
      <c r="I171" s="10"/>
      <c r="J171" s="10"/>
      <c r="K171" s="8"/>
      <c r="L171" s="9"/>
    </row>
    <row r="172" spans="2:12" s="4" customFormat="1" ht="15" customHeight="1">
      <c r="B172" s="16" t="s">
        <v>34</v>
      </c>
      <c r="C172" s="16"/>
      <c r="D172" s="9"/>
      <c r="E172" s="10"/>
      <c r="F172" s="10"/>
      <c r="G172" s="10">
        <v>17</v>
      </c>
      <c r="H172" s="10"/>
      <c r="I172" s="10">
        <v>27</v>
      </c>
      <c r="J172" s="10"/>
      <c r="K172" s="10"/>
      <c r="L172" s="9"/>
    </row>
    <row r="173" spans="2:13" s="4" customFormat="1" ht="15" customHeight="1">
      <c r="B173" s="405" t="s">
        <v>31</v>
      </c>
      <c r="C173" s="406" t="s">
        <v>382</v>
      </c>
      <c r="D173" s="405"/>
      <c r="E173" s="405">
        <f>SUM(G172:G175)</f>
        <v>59</v>
      </c>
      <c r="F173" s="405" t="s">
        <v>23</v>
      </c>
      <c r="G173" s="11">
        <v>12</v>
      </c>
      <c r="H173" s="11"/>
      <c r="I173" s="11">
        <v>11</v>
      </c>
      <c r="J173" s="405" t="s">
        <v>24</v>
      </c>
      <c r="K173" s="405">
        <f>SUM(I172:I175)</f>
        <v>69</v>
      </c>
      <c r="L173" s="407" t="s">
        <v>435</v>
      </c>
      <c r="M173" s="407"/>
    </row>
    <row r="174" spans="2:13" s="4" customFormat="1" ht="15" customHeight="1">
      <c r="B174" s="405"/>
      <c r="C174" s="405"/>
      <c r="D174" s="405"/>
      <c r="E174" s="405"/>
      <c r="F174" s="405"/>
      <c r="G174" s="11">
        <v>19</v>
      </c>
      <c r="H174" s="11"/>
      <c r="I174" s="11">
        <v>17</v>
      </c>
      <c r="J174" s="405"/>
      <c r="K174" s="405"/>
      <c r="L174" s="407"/>
      <c r="M174" s="407"/>
    </row>
    <row r="175" spans="2:13" s="4" customFormat="1" ht="15" customHeight="1">
      <c r="B175" s="10"/>
      <c r="C175" s="10"/>
      <c r="D175" s="8"/>
      <c r="E175" s="8"/>
      <c r="F175" s="10"/>
      <c r="G175" s="10">
        <v>11</v>
      </c>
      <c r="H175" s="10"/>
      <c r="I175" s="10">
        <v>14</v>
      </c>
      <c r="J175" s="10"/>
      <c r="K175" s="10"/>
      <c r="L175" s="8"/>
      <c r="M175" s="8"/>
    </row>
    <row r="176" spans="6:10" s="4" customFormat="1" ht="15" customHeight="1">
      <c r="F176" s="13"/>
      <c r="G176" s="13"/>
      <c r="H176" s="124"/>
      <c r="I176" s="13"/>
      <c r="J176" s="13"/>
    </row>
    <row r="177" spans="6:10" s="4" customFormat="1" ht="15" customHeight="1">
      <c r="F177" s="13"/>
      <c r="G177" s="13"/>
      <c r="H177" s="124"/>
      <c r="I177" s="13"/>
      <c r="J177" s="13"/>
    </row>
    <row r="178" spans="2:12" s="4" customFormat="1" ht="15" customHeight="1">
      <c r="B178" s="16" t="s">
        <v>34</v>
      </c>
      <c r="C178" s="16"/>
      <c r="D178" s="9"/>
      <c r="E178" s="10"/>
      <c r="F178" s="10"/>
      <c r="G178" s="10">
        <v>19</v>
      </c>
      <c r="H178" s="10"/>
      <c r="I178" s="10">
        <v>14</v>
      </c>
      <c r="J178" s="10"/>
      <c r="K178" s="10"/>
      <c r="L178" s="9"/>
    </row>
    <row r="179" spans="2:13" s="4" customFormat="1" ht="15" customHeight="1">
      <c r="B179" s="405" t="s">
        <v>32</v>
      </c>
      <c r="C179" s="406" t="s">
        <v>386</v>
      </c>
      <c r="D179" s="405"/>
      <c r="E179" s="405">
        <f>SUM(G178:G181)</f>
        <v>70</v>
      </c>
      <c r="F179" s="405" t="s">
        <v>23</v>
      </c>
      <c r="G179" s="11">
        <v>22</v>
      </c>
      <c r="H179" s="11"/>
      <c r="I179" s="11">
        <v>22</v>
      </c>
      <c r="J179" s="405" t="s">
        <v>24</v>
      </c>
      <c r="K179" s="405">
        <f>SUM(I178:I181)</f>
        <v>81</v>
      </c>
      <c r="L179" s="406" t="s">
        <v>385</v>
      </c>
      <c r="M179" s="405"/>
    </row>
    <row r="180" spans="2:13" s="4" customFormat="1" ht="15" customHeight="1">
      <c r="B180" s="405"/>
      <c r="C180" s="405"/>
      <c r="D180" s="405"/>
      <c r="E180" s="405"/>
      <c r="F180" s="405"/>
      <c r="G180" s="11">
        <v>16</v>
      </c>
      <c r="H180" s="11"/>
      <c r="I180" s="11">
        <v>22</v>
      </c>
      <c r="J180" s="405"/>
      <c r="K180" s="405"/>
      <c r="L180" s="405"/>
      <c r="M180" s="405"/>
    </row>
    <row r="181" spans="2:13" s="4" customFormat="1" ht="15" customHeight="1">
      <c r="B181" s="11"/>
      <c r="C181" s="11"/>
      <c r="D181" s="8"/>
      <c r="E181" s="11"/>
      <c r="F181" s="11"/>
      <c r="G181" s="11">
        <v>13</v>
      </c>
      <c r="H181" s="11"/>
      <c r="I181" s="11">
        <v>23</v>
      </c>
      <c r="J181" s="11"/>
      <c r="K181" s="11"/>
      <c r="L181" s="9"/>
      <c r="M181" s="8"/>
    </row>
    <row r="182" spans="2:13" s="4" customFormat="1" ht="15" customHeight="1">
      <c r="B182" s="11"/>
      <c r="C182" s="11"/>
      <c r="D182" s="8"/>
      <c r="E182" s="11"/>
      <c r="F182" s="11"/>
      <c r="G182" s="11"/>
      <c r="H182" s="11"/>
      <c r="I182" s="11"/>
      <c r="J182" s="11"/>
      <c r="K182" s="11"/>
      <c r="L182" s="9"/>
      <c r="M182" s="8"/>
    </row>
    <row r="183" spans="2:13" s="4" customFormat="1" ht="15" customHeight="1">
      <c r="B183" s="11"/>
      <c r="C183" s="11"/>
      <c r="D183" s="8"/>
      <c r="E183" s="11"/>
      <c r="F183" s="11"/>
      <c r="G183" s="11"/>
      <c r="H183" s="11"/>
      <c r="I183" s="11"/>
      <c r="J183" s="11"/>
      <c r="K183" s="11"/>
      <c r="L183" s="9"/>
      <c r="M183" s="8"/>
    </row>
    <row r="184" spans="6:10" s="4" customFormat="1" ht="14.25" thickBot="1">
      <c r="F184" s="13"/>
      <c r="I184" s="20"/>
      <c r="J184" s="13"/>
    </row>
    <row r="185" spans="2:12" s="4" customFormat="1" ht="19.5" customHeight="1">
      <c r="B185" s="21" t="s">
        <v>36</v>
      </c>
      <c r="C185" s="21"/>
      <c r="D185" s="21" t="s">
        <v>37</v>
      </c>
      <c r="E185" s="414" t="s">
        <v>435</v>
      </c>
      <c r="F185" s="415"/>
      <c r="G185" s="415"/>
      <c r="H185" s="416"/>
      <c r="I185" s="22"/>
      <c r="J185" s="23"/>
      <c r="K185" s="23"/>
      <c r="L185" s="8"/>
    </row>
    <row r="186" spans="4:12" s="4" customFormat="1" ht="19.5" customHeight="1">
      <c r="D186" s="21" t="s">
        <v>39</v>
      </c>
      <c r="E186" s="408" t="s">
        <v>385</v>
      </c>
      <c r="F186" s="409"/>
      <c r="G186" s="409"/>
      <c r="H186" s="410"/>
      <c r="I186" s="22"/>
      <c r="J186" s="23"/>
      <c r="K186" s="23"/>
      <c r="L186" s="8"/>
    </row>
    <row r="187" spans="4:12" s="4" customFormat="1" ht="19.5" customHeight="1">
      <c r="D187" s="21" t="s">
        <v>40</v>
      </c>
      <c r="E187" s="408" t="s">
        <v>401</v>
      </c>
      <c r="F187" s="409"/>
      <c r="G187" s="409"/>
      <c r="H187" s="410"/>
      <c r="I187" s="22"/>
      <c r="J187" s="23"/>
      <c r="K187" s="23"/>
      <c r="L187" s="8"/>
    </row>
    <row r="188" spans="4:12" s="4" customFormat="1" ht="19.5" customHeight="1" thickBot="1">
      <c r="D188" s="21" t="s">
        <v>41</v>
      </c>
      <c r="E188" s="417" t="s">
        <v>322</v>
      </c>
      <c r="F188" s="418"/>
      <c r="G188" s="418"/>
      <c r="H188" s="419"/>
      <c r="I188" s="22"/>
      <c r="J188" s="23"/>
      <c r="K188" s="23"/>
      <c r="L188" s="8"/>
    </row>
    <row r="189" spans="4:12" s="4" customFormat="1" ht="19.5" customHeight="1">
      <c r="D189" s="24" t="s">
        <v>42</v>
      </c>
      <c r="E189" s="420" t="s">
        <v>480</v>
      </c>
      <c r="F189" s="421"/>
      <c r="G189" s="421"/>
      <c r="H189" s="422"/>
      <c r="I189" s="25"/>
      <c r="J189" s="26"/>
      <c r="K189" s="26"/>
      <c r="L189" s="8"/>
    </row>
    <row r="190" spans="4:12" s="4" customFormat="1" ht="19.5" customHeight="1">
      <c r="D190" s="27" t="s">
        <v>63</v>
      </c>
      <c r="E190" s="408" t="s">
        <v>370</v>
      </c>
      <c r="F190" s="409"/>
      <c r="G190" s="409"/>
      <c r="H190" s="410"/>
      <c r="I190" s="28"/>
      <c r="J190" s="29"/>
      <c r="K190" s="29"/>
      <c r="L190" s="8"/>
    </row>
    <row r="191" spans="4:12" s="4" customFormat="1" ht="19.5" customHeight="1" thickBot="1">
      <c r="D191" s="27" t="s">
        <v>45</v>
      </c>
      <c r="E191" s="411" t="s">
        <v>327</v>
      </c>
      <c r="F191" s="412"/>
      <c r="G191" s="412"/>
      <c r="H191" s="413"/>
      <c r="I191" s="28"/>
      <c r="J191" s="29"/>
      <c r="K191" s="29"/>
      <c r="L191" s="8"/>
    </row>
    <row r="192" spans="4:11" s="4" customFormat="1" ht="19.5" customHeight="1">
      <c r="D192" s="30"/>
      <c r="E192" s="31"/>
      <c r="F192" s="31"/>
      <c r="G192" s="31"/>
      <c r="H192" s="31"/>
      <c r="I192" s="22"/>
      <c r="J192" s="23"/>
      <c r="K192" s="23"/>
    </row>
    <row r="193" spans="4:13" s="4" customFormat="1" ht="19.5" customHeight="1">
      <c r="D193" s="32"/>
      <c r="E193" s="33"/>
      <c r="F193" s="33"/>
      <c r="G193" s="33"/>
      <c r="H193" s="33"/>
      <c r="I193" s="22"/>
      <c r="J193" s="34"/>
      <c r="K193" s="34"/>
      <c r="L193" s="35"/>
      <c r="M193" s="34"/>
    </row>
    <row r="194" spans="3:15" s="4" customFormat="1" ht="19.5" customHeight="1">
      <c r="C194" s="36"/>
      <c r="D194" s="423" t="s">
        <v>47</v>
      </c>
      <c r="E194" s="423"/>
      <c r="F194" s="438" t="s">
        <v>483</v>
      </c>
      <c r="G194" s="439"/>
      <c r="H194" s="439"/>
      <c r="I194" s="439"/>
      <c r="J194" s="438" t="s">
        <v>482</v>
      </c>
      <c r="K194" s="439"/>
      <c r="L194" s="440"/>
      <c r="M194" s="37" t="s">
        <v>48</v>
      </c>
      <c r="N194" s="38"/>
      <c r="O194" s="39"/>
    </row>
    <row r="195" spans="2:15" s="4" customFormat="1" ht="21" customHeight="1">
      <c r="B195" s="429" t="s">
        <v>49</v>
      </c>
      <c r="C195" s="430"/>
      <c r="D195" s="424" t="s">
        <v>510</v>
      </c>
      <c r="E195" s="424"/>
      <c r="F195" s="432" t="s">
        <v>511</v>
      </c>
      <c r="G195" s="433"/>
      <c r="H195" s="433"/>
      <c r="I195" s="433"/>
      <c r="J195" s="434" t="s">
        <v>337</v>
      </c>
      <c r="K195" s="435"/>
      <c r="L195" s="436"/>
      <c r="M195" s="40">
        <v>6</v>
      </c>
      <c r="N195" s="41"/>
      <c r="O195" s="42"/>
    </row>
    <row r="196" spans="2:15" s="4" customFormat="1" ht="21" customHeight="1">
      <c r="B196" s="429" t="s">
        <v>50</v>
      </c>
      <c r="C196" s="430"/>
      <c r="D196" s="425" t="s">
        <v>518</v>
      </c>
      <c r="E196" s="424"/>
      <c r="F196" s="432" t="s">
        <v>519</v>
      </c>
      <c r="G196" s="433"/>
      <c r="H196" s="433"/>
      <c r="I196" s="433"/>
      <c r="J196" s="434" t="s">
        <v>430</v>
      </c>
      <c r="K196" s="435"/>
      <c r="L196" s="436"/>
      <c r="M196" s="40">
        <v>4</v>
      </c>
      <c r="N196" s="44"/>
      <c r="O196" s="45"/>
    </row>
    <row r="197" spans="2:15" s="4" customFormat="1" ht="21" customHeight="1">
      <c r="B197" s="429" t="s">
        <v>51</v>
      </c>
      <c r="C197" s="430"/>
      <c r="D197" s="431" t="s">
        <v>501</v>
      </c>
      <c r="E197" s="431"/>
      <c r="F197" s="432"/>
      <c r="G197" s="433"/>
      <c r="H197" s="433"/>
      <c r="I197" s="433"/>
      <c r="J197" s="434" t="s">
        <v>430</v>
      </c>
      <c r="K197" s="435"/>
      <c r="L197" s="436"/>
      <c r="M197" s="40">
        <v>7</v>
      </c>
      <c r="N197" s="43" t="s">
        <v>503</v>
      </c>
      <c r="O197" s="43" t="s">
        <v>502</v>
      </c>
    </row>
    <row r="198" spans="2:15" s="4" customFormat="1" ht="21" customHeight="1">
      <c r="B198" s="429" t="s">
        <v>73</v>
      </c>
      <c r="C198" s="430"/>
      <c r="D198" s="425" t="s">
        <v>506</v>
      </c>
      <c r="E198" s="424"/>
      <c r="F198" s="432" t="s">
        <v>509</v>
      </c>
      <c r="G198" s="433"/>
      <c r="H198" s="433"/>
      <c r="I198" s="433"/>
      <c r="J198" s="434" t="s">
        <v>337</v>
      </c>
      <c r="K198" s="435"/>
      <c r="L198" s="436"/>
      <c r="M198" s="40">
        <v>4</v>
      </c>
      <c r="N198" s="43" t="s">
        <v>507</v>
      </c>
      <c r="O198" s="43" t="s">
        <v>508</v>
      </c>
    </row>
    <row r="199" spans="2:15" s="4" customFormat="1" ht="21" customHeight="1">
      <c r="B199" s="429" t="s">
        <v>53</v>
      </c>
      <c r="C199" s="430"/>
      <c r="D199" s="431" t="s">
        <v>501</v>
      </c>
      <c r="E199" s="431"/>
      <c r="F199" s="432"/>
      <c r="G199" s="433"/>
      <c r="H199" s="433"/>
      <c r="I199" s="433"/>
      <c r="J199" s="434" t="s">
        <v>430</v>
      </c>
      <c r="K199" s="435"/>
      <c r="L199" s="436"/>
      <c r="M199" s="40">
        <v>7</v>
      </c>
      <c r="N199" s="43" t="s">
        <v>505</v>
      </c>
      <c r="O199" s="43" t="s">
        <v>504</v>
      </c>
    </row>
    <row r="200" spans="2:15" s="4" customFormat="1" ht="21" customHeight="1">
      <c r="B200" s="21"/>
      <c r="C200" s="27"/>
      <c r="D200" s="154"/>
      <c r="E200" s="154"/>
      <c r="F200" s="11"/>
      <c r="G200" s="11"/>
      <c r="H200" s="11"/>
      <c r="I200" s="11"/>
      <c r="J200" s="153"/>
      <c r="K200" s="153"/>
      <c r="L200" s="153"/>
      <c r="M200" s="153"/>
      <c r="N200" s="11"/>
      <c r="O200" s="11"/>
    </row>
    <row r="201" spans="6:10" s="4" customFormat="1" ht="13.5">
      <c r="F201" s="13"/>
      <c r="J201" s="13"/>
    </row>
    <row r="202" spans="2:13" s="4" customFormat="1" ht="45" customHeight="1">
      <c r="B202" s="46" t="s">
        <v>58</v>
      </c>
      <c r="C202" s="46"/>
      <c r="D202" s="426" t="s">
        <v>431</v>
      </c>
      <c r="E202" s="426"/>
      <c r="F202" s="426"/>
      <c r="G202" s="426"/>
      <c r="H202" s="426"/>
      <c r="I202" s="426"/>
      <c r="J202" s="426"/>
      <c r="K202" s="426"/>
      <c r="L202" s="426"/>
      <c r="M202" s="426"/>
    </row>
    <row r="203" spans="2:13" s="4" customFormat="1" ht="57.75" customHeight="1">
      <c r="B203" s="46"/>
      <c r="C203" s="46"/>
      <c r="D203" s="426" t="s">
        <v>72</v>
      </c>
      <c r="E203" s="426"/>
      <c r="F203" s="426"/>
      <c r="G203" s="426"/>
      <c r="H203" s="426"/>
      <c r="I203" s="426"/>
      <c r="J203" s="426"/>
      <c r="K203" s="426"/>
      <c r="L203" s="426"/>
      <c r="M203" s="426"/>
    </row>
    <row r="204" spans="2:13" s="4" customFormat="1" ht="13.5">
      <c r="B204" s="46"/>
      <c r="C204" s="46"/>
      <c r="D204" s="46"/>
      <c r="F204" s="47"/>
      <c r="J204" s="48"/>
      <c r="M204" s="13"/>
    </row>
    <row r="205" spans="2:13" s="4" customFormat="1" ht="16.5" customHeight="1">
      <c r="B205" s="46"/>
      <c r="C205" s="46"/>
      <c r="D205" s="437" t="s">
        <v>55</v>
      </c>
      <c r="E205" s="437"/>
      <c r="F205" s="437"/>
      <c r="G205" s="437"/>
      <c r="H205" s="437"/>
      <c r="I205" s="437"/>
      <c r="J205" s="437"/>
      <c r="K205" s="437"/>
      <c r="L205" s="437"/>
      <c r="M205" s="437"/>
    </row>
  </sheetData>
  <sheetProtection/>
  <mergeCells count="266">
    <mergeCell ref="F198:I198"/>
    <mergeCell ref="J198:L198"/>
    <mergeCell ref="F199:I199"/>
    <mergeCell ref="J199:L199"/>
    <mergeCell ref="F194:I194"/>
    <mergeCell ref="J194:L194"/>
    <mergeCell ref="F195:I195"/>
    <mergeCell ref="J195:L195"/>
    <mergeCell ref="F196:I196"/>
    <mergeCell ref="J196:L196"/>
    <mergeCell ref="D198:E198"/>
    <mergeCell ref="B195:C195"/>
    <mergeCell ref="B196:C196"/>
    <mergeCell ref="B197:C197"/>
    <mergeCell ref="B198:C198"/>
    <mergeCell ref="D197:E197"/>
    <mergeCell ref="F197:I197"/>
    <mergeCell ref="J197:L197"/>
    <mergeCell ref="C127:D128"/>
    <mergeCell ref="D205:M205"/>
    <mergeCell ref="B17:B18"/>
    <mergeCell ref="C17:D18"/>
    <mergeCell ref="E17:E18"/>
    <mergeCell ref="F17:F18"/>
    <mergeCell ref="J17:J18"/>
    <mergeCell ref="K17:K18"/>
    <mergeCell ref="L133:M134"/>
    <mergeCell ref="B127:B128"/>
    <mergeCell ref="D199:E199"/>
    <mergeCell ref="D203:M203"/>
    <mergeCell ref="B133:B134"/>
    <mergeCell ref="C133:D134"/>
    <mergeCell ref="E133:E134"/>
    <mergeCell ref="F133:F134"/>
    <mergeCell ref="J133:J134"/>
    <mergeCell ref="K133:K134"/>
    <mergeCell ref="B199:C199"/>
    <mergeCell ref="J127:J128"/>
    <mergeCell ref="K127:K128"/>
    <mergeCell ref="L109:M110"/>
    <mergeCell ref="L116:M117"/>
    <mergeCell ref="L121:M122"/>
    <mergeCell ref="L127:M128"/>
    <mergeCell ref="B116:B117"/>
    <mergeCell ref="C116:D117"/>
    <mergeCell ref="E116:E117"/>
    <mergeCell ref="F116:F117"/>
    <mergeCell ref="J116:J117"/>
    <mergeCell ref="K116:K117"/>
    <mergeCell ref="L104:M105"/>
    <mergeCell ref="B99:B100"/>
    <mergeCell ref="C99:D100"/>
    <mergeCell ref="B109:B110"/>
    <mergeCell ref="C109:D110"/>
    <mergeCell ref="E109:E110"/>
    <mergeCell ref="F109:F110"/>
    <mergeCell ref="J109:J110"/>
    <mergeCell ref="K109:K110"/>
    <mergeCell ref="B104:B105"/>
    <mergeCell ref="C104:D105"/>
    <mergeCell ref="E104:E105"/>
    <mergeCell ref="F104:F105"/>
    <mergeCell ref="J104:J105"/>
    <mergeCell ref="K104:K105"/>
    <mergeCell ref="B94:B95"/>
    <mergeCell ref="C94:D95"/>
    <mergeCell ref="E94:E95"/>
    <mergeCell ref="F94:F95"/>
    <mergeCell ref="J94:J95"/>
    <mergeCell ref="L99:M100"/>
    <mergeCell ref="K89:K90"/>
    <mergeCell ref="E99:E100"/>
    <mergeCell ref="F99:F100"/>
    <mergeCell ref="J99:J100"/>
    <mergeCell ref="K99:K100"/>
    <mergeCell ref="L89:M90"/>
    <mergeCell ref="L84:M85"/>
    <mergeCell ref="B79:B80"/>
    <mergeCell ref="C79:D80"/>
    <mergeCell ref="K94:K95"/>
    <mergeCell ref="L94:M95"/>
    <mergeCell ref="B89:B90"/>
    <mergeCell ref="C89:D90"/>
    <mergeCell ref="E89:E90"/>
    <mergeCell ref="F89:F90"/>
    <mergeCell ref="J89:J90"/>
    <mergeCell ref="B84:B85"/>
    <mergeCell ref="C84:D85"/>
    <mergeCell ref="E84:E85"/>
    <mergeCell ref="F84:F85"/>
    <mergeCell ref="J84:J85"/>
    <mergeCell ref="K84:K85"/>
    <mergeCell ref="L59:M60"/>
    <mergeCell ref="E79:E80"/>
    <mergeCell ref="F79:F80"/>
    <mergeCell ref="J79:J80"/>
    <mergeCell ref="K79:K80"/>
    <mergeCell ref="L69:M70"/>
    <mergeCell ref="E74:E75"/>
    <mergeCell ref="F74:F75"/>
    <mergeCell ref="J74:J75"/>
    <mergeCell ref="L79:M80"/>
    <mergeCell ref="K74:K75"/>
    <mergeCell ref="L74:M75"/>
    <mergeCell ref="B69:B70"/>
    <mergeCell ref="C69:D70"/>
    <mergeCell ref="E69:E70"/>
    <mergeCell ref="F69:F70"/>
    <mergeCell ref="J69:J70"/>
    <mergeCell ref="K69:K70"/>
    <mergeCell ref="B74:B75"/>
    <mergeCell ref="C74:D75"/>
    <mergeCell ref="K59:K60"/>
    <mergeCell ref="B64:B65"/>
    <mergeCell ref="C64:D65"/>
    <mergeCell ref="E64:E65"/>
    <mergeCell ref="F64:F65"/>
    <mergeCell ref="J64:J65"/>
    <mergeCell ref="K64:K65"/>
    <mergeCell ref="C59:D60"/>
    <mergeCell ref="L64:M65"/>
    <mergeCell ref="B59:B60"/>
    <mergeCell ref="K52:K53"/>
    <mergeCell ref="L52:M53"/>
    <mergeCell ref="E47:E48"/>
    <mergeCell ref="B22:B23"/>
    <mergeCell ref="C22:D23"/>
    <mergeCell ref="E22:E23"/>
    <mergeCell ref="F22:F23"/>
    <mergeCell ref="J22:J23"/>
    <mergeCell ref="B52:B53"/>
    <mergeCell ref="C52:D53"/>
    <mergeCell ref="F7:F8"/>
    <mergeCell ref="J7:J8"/>
    <mergeCell ref="K7:K8"/>
    <mergeCell ref="L7:M8"/>
    <mergeCell ref="L22:M23"/>
    <mergeCell ref="L47:M48"/>
    <mergeCell ref="K27:K28"/>
    <mergeCell ref="L27:M28"/>
    <mergeCell ref="L32:M33"/>
    <mergeCell ref="L37:M38"/>
    <mergeCell ref="C12:D13"/>
    <mergeCell ref="E12:E13"/>
    <mergeCell ref="C27:D28"/>
    <mergeCell ref="B47:B48"/>
    <mergeCell ref="C47:D48"/>
    <mergeCell ref="K22:K23"/>
    <mergeCell ref="K47:K48"/>
    <mergeCell ref="J32:J33"/>
    <mergeCell ref="B32:B33"/>
    <mergeCell ref="K32:K33"/>
    <mergeCell ref="B1:M1"/>
    <mergeCell ref="B3:L3"/>
    <mergeCell ref="B7:B8"/>
    <mergeCell ref="C7:D8"/>
    <mergeCell ref="E7:E8"/>
    <mergeCell ref="C32:D33"/>
    <mergeCell ref="E32:E33"/>
    <mergeCell ref="B27:B28"/>
    <mergeCell ref="B12:B13"/>
    <mergeCell ref="F32:F33"/>
    <mergeCell ref="D202:M202"/>
    <mergeCell ref="F12:F13"/>
    <mergeCell ref="J12:J13"/>
    <mergeCell ref="K12:K13"/>
    <mergeCell ref="L12:M13"/>
    <mergeCell ref="E27:E28"/>
    <mergeCell ref="F27:F28"/>
    <mergeCell ref="J27:J28"/>
    <mergeCell ref="L17:M18"/>
    <mergeCell ref="D194:E194"/>
    <mergeCell ref="D195:E195"/>
    <mergeCell ref="D196:E196"/>
    <mergeCell ref="E59:E60"/>
    <mergeCell ref="F59:F60"/>
    <mergeCell ref="J59:J60"/>
    <mergeCell ref="E52:E53"/>
    <mergeCell ref="F52:F53"/>
    <mergeCell ref="J52:J53"/>
    <mergeCell ref="J150:J151"/>
    <mergeCell ref="E173:E174"/>
    <mergeCell ref="E127:E128"/>
    <mergeCell ref="F127:F128"/>
    <mergeCell ref="F173:F174"/>
    <mergeCell ref="J173:J174"/>
    <mergeCell ref="E162:E163"/>
    <mergeCell ref="F162:F163"/>
    <mergeCell ref="J162:J163"/>
    <mergeCell ref="K37:K38"/>
    <mergeCell ref="E190:H190"/>
    <mergeCell ref="E191:H191"/>
    <mergeCell ref="E185:H185"/>
    <mergeCell ref="E186:H186"/>
    <mergeCell ref="E187:H187"/>
    <mergeCell ref="E188:H188"/>
    <mergeCell ref="E189:H189"/>
    <mergeCell ref="E150:E151"/>
    <mergeCell ref="F150:F151"/>
    <mergeCell ref="F47:F48"/>
    <mergeCell ref="J47:J48"/>
    <mergeCell ref="B37:B38"/>
    <mergeCell ref="C37:D38"/>
    <mergeCell ref="E37:E38"/>
    <mergeCell ref="F37:F38"/>
    <mergeCell ref="J37:J38"/>
    <mergeCell ref="L42:M43"/>
    <mergeCell ref="B42:B43"/>
    <mergeCell ref="C42:D43"/>
    <mergeCell ref="E42:E43"/>
    <mergeCell ref="F42:F43"/>
    <mergeCell ref="J42:J43"/>
    <mergeCell ref="K42:K43"/>
    <mergeCell ref="B121:B122"/>
    <mergeCell ref="C121:D122"/>
    <mergeCell ref="E121:E122"/>
    <mergeCell ref="F121:F122"/>
    <mergeCell ref="J121:J122"/>
    <mergeCell ref="K121:K122"/>
    <mergeCell ref="C145:D146"/>
    <mergeCell ref="L145:M146"/>
    <mergeCell ref="B140:B141"/>
    <mergeCell ref="E140:E141"/>
    <mergeCell ref="F140:F141"/>
    <mergeCell ref="J140:J141"/>
    <mergeCell ref="K140:K141"/>
    <mergeCell ref="L150:M151"/>
    <mergeCell ref="B150:B151"/>
    <mergeCell ref="K150:K151"/>
    <mergeCell ref="L140:M141"/>
    <mergeCell ref="B145:B146"/>
    <mergeCell ref="C140:D141"/>
    <mergeCell ref="E145:E146"/>
    <mergeCell ref="F145:F146"/>
    <mergeCell ref="J145:J146"/>
    <mergeCell ref="K145:K146"/>
    <mergeCell ref="B173:B174"/>
    <mergeCell ref="C173:D174"/>
    <mergeCell ref="L155:M156"/>
    <mergeCell ref="B155:B156"/>
    <mergeCell ref="C150:D151"/>
    <mergeCell ref="E155:E156"/>
    <mergeCell ref="F155:F156"/>
    <mergeCell ref="J155:J156"/>
    <mergeCell ref="K155:K156"/>
    <mergeCell ref="C155:D156"/>
    <mergeCell ref="B162:B163"/>
    <mergeCell ref="C162:D163"/>
    <mergeCell ref="L173:M174"/>
    <mergeCell ref="B179:B180"/>
    <mergeCell ref="C179:D180"/>
    <mergeCell ref="E179:E180"/>
    <mergeCell ref="F179:F180"/>
    <mergeCell ref="J179:J180"/>
    <mergeCell ref="K179:K180"/>
    <mergeCell ref="L179:M180"/>
    <mergeCell ref="K162:K163"/>
    <mergeCell ref="K173:K174"/>
    <mergeCell ref="L162:M163"/>
    <mergeCell ref="B167:B168"/>
    <mergeCell ref="C167:D168"/>
    <mergeCell ref="E167:E168"/>
    <mergeCell ref="F167:F168"/>
    <mergeCell ref="J167:J168"/>
    <mergeCell ref="K167:K168"/>
    <mergeCell ref="L167:M168"/>
  </mergeCells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63"/>
  <sheetViews>
    <sheetView zoomScalePageLayoutView="0" workbookViewId="0" topLeftCell="A1">
      <selection activeCell="B1" sqref="B1:M1"/>
    </sheetView>
  </sheetViews>
  <sheetFormatPr defaultColWidth="8.875" defaultRowHeight="13.5"/>
  <cols>
    <col min="1" max="1" width="5.875" style="4" customWidth="1"/>
    <col min="2" max="2" width="10.625" style="4" customWidth="1"/>
    <col min="3" max="4" width="9.625" style="4" customWidth="1"/>
    <col min="5" max="5" width="6.875" style="4" customWidth="1"/>
    <col min="6" max="6" width="3.625" style="13" customWidth="1"/>
    <col min="7" max="9" width="3.625" style="4" customWidth="1"/>
    <col min="10" max="10" width="3.625" style="13" customWidth="1"/>
    <col min="11" max="11" width="6.875" style="4" customWidth="1"/>
    <col min="12" max="13" width="9.625" style="4" customWidth="1"/>
  </cols>
  <sheetData>
    <row r="1" spans="2:13" s="4" customFormat="1" ht="34.5" customHeight="1">
      <c r="B1" s="427" t="s">
        <v>74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2:12" s="4" customFormat="1" ht="14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3" s="4" customFormat="1" ht="17.25">
      <c r="B3" s="428" t="s">
        <v>75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6"/>
    </row>
    <row r="4" spans="2:13" s="4" customFormat="1" ht="17.25">
      <c r="B4" s="7" t="s">
        <v>79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2" s="4" customFormat="1" ht="13.5">
      <c r="B5" s="14"/>
      <c r="C5" s="14"/>
      <c r="D5" s="8"/>
      <c r="E5" s="8"/>
      <c r="F5" s="10"/>
      <c r="G5" s="8"/>
      <c r="H5" s="8"/>
      <c r="I5" s="8"/>
      <c r="J5" s="10"/>
      <c r="K5" s="8"/>
      <c r="L5" s="8"/>
    </row>
    <row r="6" spans="2:12" s="4" customFormat="1" ht="13.5">
      <c r="B6" s="8"/>
      <c r="C6" s="8"/>
      <c r="D6" s="9"/>
      <c r="E6" s="10"/>
      <c r="F6" s="10"/>
      <c r="G6" s="10">
        <v>38</v>
      </c>
      <c r="H6" s="10"/>
      <c r="I6" s="10">
        <v>3</v>
      </c>
      <c r="J6" s="10"/>
      <c r="K6" s="10"/>
      <c r="L6" s="8"/>
    </row>
    <row r="7" spans="2:13" s="4" customFormat="1" ht="13.5">
      <c r="B7" s="405" t="s">
        <v>76</v>
      </c>
      <c r="C7" s="405" t="s">
        <v>67</v>
      </c>
      <c r="D7" s="405"/>
      <c r="E7" s="405">
        <f>SUM(G6:G9)</f>
        <v>116</v>
      </c>
      <c r="F7" s="405" t="s">
        <v>25</v>
      </c>
      <c r="G7" s="11">
        <v>25</v>
      </c>
      <c r="H7" s="11"/>
      <c r="I7" s="11">
        <v>9</v>
      </c>
      <c r="J7" s="405" t="s">
        <v>60</v>
      </c>
      <c r="K7" s="405">
        <f>SUM(I6:I9)</f>
        <v>27</v>
      </c>
      <c r="L7" s="405" t="s">
        <v>80</v>
      </c>
      <c r="M7" s="405"/>
    </row>
    <row r="8" spans="2:13" s="4" customFormat="1" ht="15" customHeight="1">
      <c r="B8" s="405"/>
      <c r="C8" s="405"/>
      <c r="D8" s="405"/>
      <c r="E8" s="405"/>
      <c r="F8" s="405"/>
      <c r="G8" s="11">
        <v>18</v>
      </c>
      <c r="H8" s="11"/>
      <c r="I8" s="11">
        <v>8</v>
      </c>
      <c r="J8" s="405"/>
      <c r="K8" s="405"/>
      <c r="L8" s="405"/>
      <c r="M8" s="405"/>
    </row>
    <row r="9" spans="2:12" s="4" customFormat="1" ht="13.5">
      <c r="B9" s="10"/>
      <c r="C9" s="10"/>
      <c r="D9" s="8"/>
      <c r="E9" s="10"/>
      <c r="F9" s="10"/>
      <c r="G9" s="10">
        <v>35</v>
      </c>
      <c r="H9" s="10"/>
      <c r="I9" s="10">
        <v>7</v>
      </c>
      <c r="J9" s="10"/>
      <c r="K9" s="10"/>
      <c r="L9" s="8"/>
    </row>
    <row r="10" spans="2:12" s="4" customFormat="1" ht="13.5">
      <c r="B10" s="10"/>
      <c r="C10" s="10"/>
      <c r="D10" s="8"/>
      <c r="E10" s="8"/>
      <c r="F10" s="10"/>
      <c r="G10" s="10"/>
      <c r="H10" s="10"/>
      <c r="I10" s="10"/>
      <c r="J10" s="10"/>
      <c r="K10" s="8"/>
      <c r="L10" s="8"/>
    </row>
    <row r="11" spans="2:12" s="4" customFormat="1" ht="13.5">
      <c r="B11" s="10"/>
      <c r="C11" s="10"/>
      <c r="D11" s="8"/>
      <c r="E11" s="10"/>
      <c r="F11" s="10"/>
      <c r="G11" s="10">
        <v>17</v>
      </c>
      <c r="H11" s="10"/>
      <c r="I11" s="10">
        <v>12</v>
      </c>
      <c r="J11" s="10"/>
      <c r="K11" s="10"/>
      <c r="L11" s="8"/>
    </row>
    <row r="12" spans="2:13" s="4" customFormat="1" ht="13.5">
      <c r="B12" s="405" t="s">
        <v>77</v>
      </c>
      <c r="C12" s="405" t="s">
        <v>81</v>
      </c>
      <c r="D12" s="405"/>
      <c r="E12" s="405">
        <f>SUM(G11:G14)</f>
        <v>63</v>
      </c>
      <c r="F12" s="405" t="s">
        <v>23</v>
      </c>
      <c r="G12" s="11">
        <v>14</v>
      </c>
      <c r="H12" s="11"/>
      <c r="I12" s="11">
        <v>5</v>
      </c>
      <c r="J12" s="405" t="s">
        <v>24</v>
      </c>
      <c r="K12" s="405">
        <f>SUM(I11:I14)</f>
        <v>46</v>
      </c>
      <c r="L12" s="405" t="s">
        <v>82</v>
      </c>
      <c r="M12" s="405"/>
    </row>
    <row r="13" spans="2:13" s="4" customFormat="1" ht="15" customHeight="1">
      <c r="B13" s="405"/>
      <c r="C13" s="405"/>
      <c r="D13" s="405"/>
      <c r="E13" s="405"/>
      <c r="F13" s="405"/>
      <c r="G13" s="11">
        <v>16</v>
      </c>
      <c r="H13" s="11"/>
      <c r="I13" s="11">
        <v>17</v>
      </c>
      <c r="J13" s="405"/>
      <c r="K13" s="405"/>
      <c r="L13" s="405"/>
      <c r="M13" s="405"/>
    </row>
    <row r="14" spans="2:12" s="4" customFormat="1" ht="15" customHeight="1">
      <c r="B14" s="11"/>
      <c r="C14" s="11"/>
      <c r="D14" s="15"/>
      <c r="E14" s="11"/>
      <c r="F14" s="11"/>
      <c r="G14" s="11">
        <v>16</v>
      </c>
      <c r="H14" s="11"/>
      <c r="I14" s="11">
        <v>12</v>
      </c>
      <c r="J14" s="11"/>
      <c r="K14" s="11"/>
      <c r="L14" s="15"/>
    </row>
    <row r="15" spans="2:12" s="4" customFormat="1" ht="13.5">
      <c r="B15" s="10"/>
      <c r="C15" s="10"/>
      <c r="D15" s="8"/>
      <c r="E15" s="10"/>
      <c r="F15" s="10"/>
      <c r="G15" s="10"/>
      <c r="H15" s="10"/>
      <c r="I15" s="10"/>
      <c r="J15" s="10"/>
      <c r="K15" s="10"/>
      <c r="L15" s="8"/>
    </row>
    <row r="16" spans="2:12" s="4" customFormat="1" ht="13.5">
      <c r="B16" s="10"/>
      <c r="C16" s="10"/>
      <c r="D16" s="8"/>
      <c r="E16" s="10"/>
      <c r="F16" s="10"/>
      <c r="G16" s="10">
        <v>20</v>
      </c>
      <c r="H16" s="10"/>
      <c r="I16" s="10">
        <v>18</v>
      </c>
      <c r="J16" s="10"/>
      <c r="K16" s="10"/>
      <c r="L16" s="8"/>
    </row>
    <row r="17" spans="2:13" s="4" customFormat="1" ht="13.5">
      <c r="B17" s="405" t="s">
        <v>78</v>
      </c>
      <c r="C17" s="405" t="s">
        <v>83</v>
      </c>
      <c r="D17" s="405"/>
      <c r="E17" s="405">
        <f>SUM(G16:G19)</f>
        <v>55</v>
      </c>
      <c r="F17" s="405" t="s">
        <v>23</v>
      </c>
      <c r="G17" s="11">
        <v>10</v>
      </c>
      <c r="H17" s="11"/>
      <c r="I17" s="11">
        <v>32</v>
      </c>
      <c r="J17" s="405" t="s">
        <v>24</v>
      </c>
      <c r="K17" s="405">
        <f>SUM(I16:I19)</f>
        <v>94</v>
      </c>
      <c r="L17" s="405" t="s">
        <v>69</v>
      </c>
      <c r="M17" s="405"/>
    </row>
    <row r="18" spans="2:13" s="4" customFormat="1" ht="15" customHeight="1">
      <c r="B18" s="405"/>
      <c r="C18" s="405"/>
      <c r="D18" s="405"/>
      <c r="E18" s="405"/>
      <c r="F18" s="405"/>
      <c r="G18" s="11">
        <v>10</v>
      </c>
      <c r="H18" s="11"/>
      <c r="I18" s="11">
        <v>30</v>
      </c>
      <c r="J18" s="405"/>
      <c r="K18" s="405"/>
      <c r="L18" s="405"/>
      <c r="M18" s="405"/>
    </row>
    <row r="19" spans="2:12" s="4" customFormat="1" ht="13.5">
      <c r="B19" s="10"/>
      <c r="C19" s="10"/>
      <c r="D19" s="8"/>
      <c r="E19" s="10"/>
      <c r="F19" s="10"/>
      <c r="G19" s="10">
        <v>15</v>
      </c>
      <c r="H19" s="10"/>
      <c r="I19" s="10">
        <v>14</v>
      </c>
      <c r="J19" s="10"/>
      <c r="K19" s="10"/>
      <c r="L19" s="8"/>
    </row>
    <row r="20" spans="2:12" s="4" customFormat="1" ht="13.5">
      <c r="B20" s="10"/>
      <c r="C20" s="10"/>
      <c r="D20" s="8"/>
      <c r="E20" s="8"/>
      <c r="F20" s="10"/>
      <c r="G20" s="8"/>
      <c r="H20" s="8"/>
      <c r="I20" s="8"/>
      <c r="J20" s="10"/>
      <c r="K20" s="8"/>
      <c r="L20" s="8"/>
    </row>
    <row r="21" spans="2:12" s="4" customFormat="1" ht="13.5">
      <c r="B21" s="10"/>
      <c r="C21" s="10"/>
      <c r="D21" s="8"/>
      <c r="E21" s="10"/>
      <c r="F21" s="10"/>
      <c r="G21" s="10">
        <v>12</v>
      </c>
      <c r="H21" s="10"/>
      <c r="I21" s="10">
        <v>19</v>
      </c>
      <c r="J21" s="10"/>
      <c r="K21" s="10"/>
      <c r="L21" s="8"/>
    </row>
    <row r="22" spans="2:13" s="4" customFormat="1" ht="13.5">
      <c r="B22" s="405" t="s">
        <v>84</v>
      </c>
      <c r="C22" s="405" t="s">
        <v>88</v>
      </c>
      <c r="D22" s="405"/>
      <c r="E22" s="405">
        <f>SUM(G21:G24)</f>
        <v>32</v>
      </c>
      <c r="F22" s="405" t="s">
        <v>23</v>
      </c>
      <c r="G22" s="11">
        <v>2</v>
      </c>
      <c r="H22" s="11"/>
      <c r="I22" s="11">
        <v>21</v>
      </c>
      <c r="J22" s="405" t="s">
        <v>24</v>
      </c>
      <c r="K22" s="405">
        <f>SUM(I21:I24)</f>
        <v>73</v>
      </c>
      <c r="L22" s="405" t="s">
        <v>89</v>
      </c>
      <c r="M22" s="405"/>
    </row>
    <row r="23" spans="2:13" s="4" customFormat="1" ht="15" customHeight="1">
      <c r="B23" s="405"/>
      <c r="C23" s="405"/>
      <c r="D23" s="405"/>
      <c r="E23" s="405"/>
      <c r="F23" s="405"/>
      <c r="G23" s="11">
        <v>5</v>
      </c>
      <c r="H23" s="11"/>
      <c r="I23" s="11">
        <v>17</v>
      </c>
      <c r="J23" s="405"/>
      <c r="K23" s="405"/>
      <c r="L23" s="405"/>
      <c r="M23" s="405"/>
    </row>
    <row r="24" spans="2:12" s="4" customFormat="1" ht="13.5">
      <c r="B24" s="10"/>
      <c r="C24" s="10"/>
      <c r="D24" s="8"/>
      <c r="E24" s="10"/>
      <c r="F24" s="10"/>
      <c r="G24" s="10">
        <v>13</v>
      </c>
      <c r="H24" s="10"/>
      <c r="I24" s="10">
        <v>16</v>
      </c>
      <c r="J24" s="10"/>
      <c r="K24" s="10"/>
      <c r="L24" s="8"/>
    </row>
    <row r="25" spans="2:10" s="4" customFormat="1" ht="13.5">
      <c r="B25" s="7"/>
      <c r="C25" s="7"/>
      <c r="F25" s="13"/>
      <c r="J25" s="13"/>
    </row>
    <row r="26" spans="2:12" s="4" customFormat="1" ht="13.5">
      <c r="B26" s="10"/>
      <c r="C26" s="10"/>
      <c r="D26" s="8"/>
      <c r="E26" s="10"/>
      <c r="F26" s="10"/>
      <c r="G26" s="10">
        <v>6</v>
      </c>
      <c r="H26" s="10"/>
      <c r="I26" s="10">
        <v>27</v>
      </c>
      <c r="J26" s="10"/>
      <c r="K26" s="10"/>
      <c r="L26" s="8"/>
    </row>
    <row r="27" spans="2:13" s="4" customFormat="1" ht="13.5">
      <c r="B27" s="405" t="s">
        <v>85</v>
      </c>
      <c r="C27" s="405" t="s">
        <v>90</v>
      </c>
      <c r="D27" s="405"/>
      <c r="E27" s="405">
        <f>SUM(G26:G29)</f>
        <v>34</v>
      </c>
      <c r="F27" s="405" t="s">
        <v>23</v>
      </c>
      <c r="G27" s="11">
        <v>4</v>
      </c>
      <c r="H27" s="11"/>
      <c r="I27" s="11">
        <v>27</v>
      </c>
      <c r="J27" s="405" t="s">
        <v>24</v>
      </c>
      <c r="K27" s="405">
        <f>SUM(I26:I29)</f>
        <v>111</v>
      </c>
      <c r="L27" s="405" t="s">
        <v>91</v>
      </c>
      <c r="M27" s="405"/>
    </row>
    <row r="28" spans="2:13" s="4" customFormat="1" ht="15" customHeight="1">
      <c r="B28" s="405"/>
      <c r="C28" s="405"/>
      <c r="D28" s="405"/>
      <c r="E28" s="405"/>
      <c r="F28" s="405"/>
      <c r="G28" s="11">
        <v>10</v>
      </c>
      <c r="H28" s="11"/>
      <c r="I28" s="11">
        <v>36</v>
      </c>
      <c r="J28" s="405"/>
      <c r="K28" s="405"/>
      <c r="L28" s="405"/>
      <c r="M28" s="405"/>
    </row>
    <row r="29" spans="2:13" s="4" customFormat="1" ht="15" customHeight="1">
      <c r="B29" s="11"/>
      <c r="C29" s="11"/>
      <c r="D29" s="11"/>
      <c r="E29" s="11"/>
      <c r="F29" s="11"/>
      <c r="G29" s="11">
        <v>14</v>
      </c>
      <c r="H29" s="11"/>
      <c r="I29" s="11">
        <v>21</v>
      </c>
      <c r="J29" s="11"/>
      <c r="K29" s="11"/>
      <c r="L29" s="11"/>
      <c r="M29" s="11"/>
    </row>
    <row r="30" spans="2:12" s="4" customFormat="1" ht="13.5">
      <c r="B30" s="14"/>
      <c r="C30" s="14"/>
      <c r="D30" s="8"/>
      <c r="E30" s="8"/>
      <c r="F30" s="10"/>
      <c r="G30" s="8"/>
      <c r="H30" s="8"/>
      <c r="I30" s="11"/>
      <c r="J30" s="10"/>
      <c r="K30" s="8"/>
      <c r="L30" s="8"/>
    </row>
    <row r="31" spans="2:12" s="4" customFormat="1" ht="13.5">
      <c r="B31" s="8"/>
      <c r="C31" s="8"/>
      <c r="D31" s="9"/>
      <c r="E31" s="10"/>
      <c r="F31" s="10"/>
      <c r="G31" s="10">
        <v>35</v>
      </c>
      <c r="H31" s="10"/>
      <c r="I31" s="10">
        <v>6</v>
      </c>
      <c r="J31" s="10"/>
      <c r="K31" s="10"/>
      <c r="L31" s="8"/>
    </row>
    <row r="32" spans="2:13" s="4" customFormat="1" ht="13.5">
      <c r="B32" s="405" t="s">
        <v>86</v>
      </c>
      <c r="C32" s="405" t="s">
        <v>92</v>
      </c>
      <c r="D32" s="405"/>
      <c r="E32" s="405">
        <f>SUM(G31:G34)</f>
        <v>115</v>
      </c>
      <c r="F32" s="405" t="s">
        <v>23</v>
      </c>
      <c r="G32" s="11">
        <v>19</v>
      </c>
      <c r="H32" s="11"/>
      <c r="I32" s="11">
        <v>8</v>
      </c>
      <c r="J32" s="405" t="s">
        <v>24</v>
      </c>
      <c r="K32" s="405">
        <f>SUM(I31:I34)</f>
        <v>35</v>
      </c>
      <c r="L32" s="405" t="s">
        <v>93</v>
      </c>
      <c r="M32" s="405"/>
    </row>
    <row r="33" spans="2:13" s="4" customFormat="1" ht="15" customHeight="1">
      <c r="B33" s="405"/>
      <c r="C33" s="405"/>
      <c r="D33" s="405"/>
      <c r="E33" s="405"/>
      <c r="F33" s="405"/>
      <c r="G33" s="11">
        <v>26</v>
      </c>
      <c r="H33" s="11"/>
      <c r="I33" s="11">
        <v>12</v>
      </c>
      <c r="J33" s="405"/>
      <c r="K33" s="405"/>
      <c r="L33" s="405"/>
      <c r="M33" s="405"/>
    </row>
    <row r="34" spans="2:12" s="4" customFormat="1" ht="13.5">
      <c r="B34" s="10"/>
      <c r="C34" s="10"/>
      <c r="D34" s="8"/>
      <c r="E34" s="10"/>
      <c r="F34" s="10"/>
      <c r="G34" s="10">
        <v>35</v>
      </c>
      <c r="H34" s="10"/>
      <c r="I34" s="10">
        <v>9</v>
      </c>
      <c r="J34" s="10"/>
      <c r="K34" s="10"/>
      <c r="L34" s="8"/>
    </row>
    <row r="35" spans="2:12" s="4" customFormat="1" ht="13.5">
      <c r="B35" s="10"/>
      <c r="C35" s="10"/>
      <c r="D35" s="8"/>
      <c r="E35" s="8"/>
      <c r="F35" s="10"/>
      <c r="G35" s="10"/>
      <c r="H35" s="10"/>
      <c r="I35" s="10"/>
      <c r="J35" s="10"/>
      <c r="K35" s="8"/>
      <c r="L35" s="8"/>
    </row>
    <row r="36" spans="2:12" s="4" customFormat="1" ht="13.5">
      <c r="B36" s="10"/>
      <c r="C36" s="10"/>
      <c r="D36" s="8"/>
      <c r="E36" s="10"/>
      <c r="F36" s="10"/>
      <c r="G36" s="10">
        <v>20</v>
      </c>
      <c r="H36" s="10"/>
      <c r="I36" s="10">
        <v>27</v>
      </c>
      <c r="J36" s="10"/>
      <c r="K36" s="10"/>
      <c r="L36" s="8"/>
    </row>
    <row r="37" spans="2:13" s="4" customFormat="1" ht="13.5">
      <c r="B37" s="405" t="s">
        <v>87</v>
      </c>
      <c r="C37" s="405" t="s">
        <v>94</v>
      </c>
      <c r="D37" s="405"/>
      <c r="E37" s="405">
        <f>SUM(G36:G39)</f>
        <v>65</v>
      </c>
      <c r="F37" s="405" t="s">
        <v>23</v>
      </c>
      <c r="G37" s="11">
        <v>7</v>
      </c>
      <c r="H37" s="11"/>
      <c r="I37" s="11">
        <v>36</v>
      </c>
      <c r="J37" s="405" t="s">
        <v>24</v>
      </c>
      <c r="K37" s="405">
        <f>SUM(I36:I39)</f>
        <v>98</v>
      </c>
      <c r="L37" s="405" t="s">
        <v>95</v>
      </c>
      <c r="M37" s="405"/>
    </row>
    <row r="38" spans="2:13" s="4" customFormat="1" ht="15" customHeight="1">
      <c r="B38" s="405"/>
      <c r="C38" s="405"/>
      <c r="D38" s="405"/>
      <c r="E38" s="405"/>
      <c r="F38" s="405"/>
      <c r="G38" s="11">
        <v>18</v>
      </c>
      <c r="H38" s="11"/>
      <c r="I38" s="11">
        <v>11</v>
      </c>
      <c r="J38" s="405"/>
      <c r="K38" s="405"/>
      <c r="L38" s="405"/>
      <c r="M38" s="405"/>
    </row>
    <row r="39" spans="2:12" s="4" customFormat="1" ht="15" customHeight="1">
      <c r="B39" s="11"/>
      <c r="C39" s="11"/>
      <c r="D39" s="15"/>
      <c r="E39" s="11"/>
      <c r="F39" s="11"/>
      <c r="G39" s="11">
        <v>20</v>
      </c>
      <c r="H39" s="11"/>
      <c r="I39" s="11">
        <v>24</v>
      </c>
      <c r="J39" s="11"/>
      <c r="K39" s="11"/>
      <c r="L39" s="15"/>
    </row>
    <row r="40" spans="2:12" s="4" customFormat="1" ht="13.5">
      <c r="B40" s="10"/>
      <c r="C40" s="10"/>
      <c r="D40" s="8"/>
      <c r="E40" s="10"/>
      <c r="F40" s="10"/>
      <c r="G40" s="10"/>
      <c r="H40" s="10"/>
      <c r="I40" s="10"/>
      <c r="J40" s="10"/>
      <c r="K40" s="10"/>
      <c r="L40" s="8"/>
    </row>
    <row r="41" spans="2:12" s="4" customFormat="1" ht="13.5">
      <c r="B41" s="10"/>
      <c r="C41" s="10"/>
      <c r="D41" s="8"/>
      <c r="E41" s="10"/>
      <c r="F41" s="10"/>
      <c r="G41" s="10">
        <v>37</v>
      </c>
      <c r="H41" s="10"/>
      <c r="I41" s="10">
        <v>4</v>
      </c>
      <c r="J41" s="10"/>
      <c r="K41" s="10"/>
      <c r="L41" s="8"/>
    </row>
    <row r="42" spans="2:13" s="4" customFormat="1" ht="13.5">
      <c r="B42" s="405" t="s">
        <v>56</v>
      </c>
      <c r="C42" s="405" t="s">
        <v>70</v>
      </c>
      <c r="D42" s="405"/>
      <c r="E42" s="405">
        <f>SUM(G41:G44)</f>
        <v>123</v>
      </c>
      <c r="F42" s="405" t="s">
        <v>23</v>
      </c>
      <c r="G42" s="11">
        <v>34</v>
      </c>
      <c r="H42" s="11"/>
      <c r="I42" s="11">
        <v>4</v>
      </c>
      <c r="J42" s="405" t="s">
        <v>24</v>
      </c>
      <c r="K42" s="405">
        <f>SUM(I41:I44)</f>
        <v>19</v>
      </c>
      <c r="L42" s="405" t="s">
        <v>96</v>
      </c>
      <c r="M42" s="405"/>
    </row>
    <row r="43" spans="2:13" s="4" customFormat="1" ht="15" customHeight="1">
      <c r="B43" s="405"/>
      <c r="C43" s="405"/>
      <c r="D43" s="405"/>
      <c r="E43" s="405"/>
      <c r="F43" s="405"/>
      <c r="G43" s="11">
        <v>29</v>
      </c>
      <c r="H43" s="11"/>
      <c r="I43" s="11">
        <v>8</v>
      </c>
      <c r="J43" s="405"/>
      <c r="K43" s="405"/>
      <c r="L43" s="405"/>
      <c r="M43" s="405"/>
    </row>
    <row r="44" spans="2:12" s="4" customFormat="1" ht="13.5">
      <c r="B44" s="10"/>
      <c r="C44" s="10"/>
      <c r="D44" s="8"/>
      <c r="E44" s="10"/>
      <c r="F44" s="10"/>
      <c r="G44" s="10">
        <v>23</v>
      </c>
      <c r="H44" s="10"/>
      <c r="I44" s="10">
        <v>3</v>
      </c>
      <c r="J44" s="10"/>
      <c r="K44" s="10"/>
      <c r="L44" s="8"/>
    </row>
    <row r="45" spans="2:12" s="4" customFormat="1" ht="13.5">
      <c r="B45" s="10"/>
      <c r="C45" s="10"/>
      <c r="D45" s="8"/>
      <c r="E45" s="8"/>
      <c r="F45" s="10"/>
      <c r="G45" s="8"/>
      <c r="H45" s="8"/>
      <c r="I45" s="8"/>
      <c r="J45" s="10"/>
      <c r="K45" s="8"/>
      <c r="L45" s="8"/>
    </row>
    <row r="46" spans="2:13" s="4" customFormat="1" ht="1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2:10" s="4" customFormat="1" ht="13.5">
      <c r="B47" s="7" t="s">
        <v>315</v>
      </c>
      <c r="C47" s="7"/>
      <c r="F47" s="13"/>
      <c r="J47" s="13"/>
    </row>
    <row r="48" spans="2:10" s="4" customFormat="1" ht="13.5">
      <c r="B48" s="7"/>
      <c r="C48" s="7"/>
      <c r="F48" s="13"/>
      <c r="J48" s="13"/>
    </row>
    <row r="49" spans="2:12" s="4" customFormat="1" ht="13.5">
      <c r="B49" s="16"/>
      <c r="C49" s="11"/>
      <c r="D49" s="17"/>
      <c r="E49" s="11"/>
      <c r="F49" s="11"/>
      <c r="G49" s="11">
        <v>18</v>
      </c>
      <c r="H49" s="11"/>
      <c r="I49" s="11">
        <v>23</v>
      </c>
      <c r="J49" s="11"/>
      <c r="K49" s="11"/>
      <c r="L49" s="17"/>
    </row>
    <row r="50" spans="2:13" s="4" customFormat="1" ht="13.5">
      <c r="B50" s="405" t="s">
        <v>316</v>
      </c>
      <c r="C50" s="405" t="s">
        <v>336</v>
      </c>
      <c r="D50" s="405"/>
      <c r="E50" s="405">
        <f>SUM(G49:G52)</f>
        <v>58</v>
      </c>
      <c r="F50" s="405" t="s">
        <v>23</v>
      </c>
      <c r="G50" s="11">
        <v>9</v>
      </c>
      <c r="H50" s="11"/>
      <c r="I50" s="11">
        <v>12</v>
      </c>
      <c r="J50" s="405" t="s">
        <v>27</v>
      </c>
      <c r="K50" s="405">
        <f>SUM(I49:I52)</f>
        <v>86</v>
      </c>
      <c r="L50" s="405" t="s">
        <v>338</v>
      </c>
      <c r="M50" s="405"/>
    </row>
    <row r="51" spans="2:13" s="4" customFormat="1" ht="15" customHeight="1">
      <c r="B51" s="405"/>
      <c r="C51" s="405"/>
      <c r="D51" s="405"/>
      <c r="E51" s="405"/>
      <c r="F51" s="405"/>
      <c r="G51" s="11">
        <v>17</v>
      </c>
      <c r="H51" s="11"/>
      <c r="I51" s="11">
        <v>22</v>
      </c>
      <c r="J51" s="405"/>
      <c r="K51" s="405"/>
      <c r="L51" s="405"/>
      <c r="M51" s="405"/>
    </row>
    <row r="52" spans="2:13" s="4" customFormat="1" ht="15" customHeight="1">
      <c r="B52" s="11"/>
      <c r="C52" s="11"/>
      <c r="D52" s="11"/>
      <c r="E52" s="11"/>
      <c r="F52" s="11"/>
      <c r="G52" s="11">
        <v>14</v>
      </c>
      <c r="H52" s="11"/>
      <c r="I52" s="11">
        <v>29</v>
      </c>
      <c r="J52" s="11"/>
      <c r="K52" s="11"/>
      <c r="L52" s="11"/>
      <c r="M52" s="11"/>
    </row>
    <row r="53" spans="2:12" s="4" customFormat="1" ht="13.5">
      <c r="B53" s="11"/>
      <c r="C53" s="11"/>
      <c r="D53" s="17"/>
      <c r="E53" s="17"/>
      <c r="F53" s="11"/>
      <c r="G53" s="11"/>
      <c r="H53" s="11"/>
      <c r="I53" s="11"/>
      <c r="J53" s="11"/>
      <c r="K53" s="17"/>
      <c r="L53" s="17"/>
    </row>
    <row r="54" spans="2:12" s="4" customFormat="1" ht="13.5">
      <c r="B54" s="16"/>
      <c r="C54" s="11"/>
      <c r="D54" s="17"/>
      <c r="E54" s="11"/>
      <c r="F54" s="11"/>
      <c r="G54" s="11">
        <v>11</v>
      </c>
      <c r="H54" s="11"/>
      <c r="I54" s="11">
        <v>40</v>
      </c>
      <c r="J54" s="11"/>
      <c r="K54" s="11"/>
      <c r="L54" s="17"/>
    </row>
    <row r="55" spans="2:13" s="4" customFormat="1" ht="13.5">
      <c r="B55" s="405" t="s">
        <v>317</v>
      </c>
      <c r="C55" s="405" t="s">
        <v>6</v>
      </c>
      <c r="D55" s="405"/>
      <c r="E55" s="405">
        <f>SUM(G54:G57)</f>
        <v>40</v>
      </c>
      <c r="F55" s="405" t="s">
        <v>23</v>
      </c>
      <c r="G55" s="11">
        <v>3</v>
      </c>
      <c r="H55" s="11"/>
      <c r="I55" s="11">
        <v>28</v>
      </c>
      <c r="J55" s="405" t="s">
        <v>24</v>
      </c>
      <c r="K55" s="405">
        <f>SUM(I54:I57)</f>
        <v>126</v>
      </c>
      <c r="L55" s="405" t="s">
        <v>71</v>
      </c>
      <c r="M55" s="405"/>
    </row>
    <row r="56" spans="2:13" s="4" customFormat="1" ht="15" customHeight="1">
      <c r="B56" s="405"/>
      <c r="C56" s="405"/>
      <c r="D56" s="405"/>
      <c r="E56" s="405"/>
      <c r="F56" s="405"/>
      <c r="G56" s="11">
        <v>11</v>
      </c>
      <c r="H56" s="11"/>
      <c r="I56" s="11">
        <v>27</v>
      </c>
      <c r="J56" s="405"/>
      <c r="K56" s="405"/>
      <c r="L56" s="405"/>
      <c r="M56" s="405"/>
    </row>
    <row r="57" spans="2:13" s="4" customFormat="1" ht="15" customHeight="1">
      <c r="B57" s="11"/>
      <c r="C57" s="11"/>
      <c r="D57" s="11"/>
      <c r="E57" s="11"/>
      <c r="F57" s="11"/>
      <c r="G57" s="11">
        <v>15</v>
      </c>
      <c r="H57" s="11"/>
      <c r="I57" s="11">
        <v>31</v>
      </c>
      <c r="J57" s="11"/>
      <c r="K57" s="11"/>
      <c r="L57" s="11"/>
      <c r="M57" s="11"/>
    </row>
    <row r="58" spans="2:12" s="4" customFormat="1" ht="13.5">
      <c r="B58" s="11"/>
      <c r="C58" s="11"/>
      <c r="D58" s="17"/>
      <c r="E58" s="17"/>
      <c r="F58" s="11"/>
      <c r="G58" s="17"/>
      <c r="H58" s="17"/>
      <c r="I58" s="17"/>
      <c r="J58" s="11"/>
      <c r="K58" s="17"/>
      <c r="L58" s="17"/>
    </row>
    <row r="59" spans="2:12" s="4" customFormat="1" ht="13.5">
      <c r="B59" s="16"/>
      <c r="C59" s="11"/>
      <c r="D59" s="17"/>
      <c r="E59" s="11"/>
      <c r="F59" s="11"/>
      <c r="G59" s="11">
        <v>10</v>
      </c>
      <c r="H59" s="11"/>
      <c r="I59" s="11">
        <v>22</v>
      </c>
      <c r="J59" s="11"/>
      <c r="K59" s="11"/>
      <c r="L59" s="17"/>
    </row>
    <row r="60" spans="2:13" s="4" customFormat="1" ht="13.5">
      <c r="B60" s="405" t="s">
        <v>318</v>
      </c>
      <c r="C60" s="405" t="s">
        <v>339</v>
      </c>
      <c r="D60" s="405"/>
      <c r="E60" s="405">
        <f>SUM(G59:G63)</f>
        <v>44</v>
      </c>
      <c r="F60" s="405" t="s">
        <v>23</v>
      </c>
      <c r="G60" s="11">
        <v>14</v>
      </c>
      <c r="H60" s="11"/>
      <c r="I60" s="11">
        <v>24</v>
      </c>
      <c r="J60" s="405" t="s">
        <v>24</v>
      </c>
      <c r="K60" s="405">
        <f>SUM(I59:I63)</f>
        <v>104</v>
      </c>
      <c r="L60" s="405" t="s">
        <v>322</v>
      </c>
      <c r="M60" s="405"/>
    </row>
    <row r="61" spans="2:13" s="4" customFormat="1" ht="15" customHeight="1">
      <c r="B61" s="405"/>
      <c r="C61" s="405"/>
      <c r="D61" s="405"/>
      <c r="E61" s="405"/>
      <c r="F61" s="405"/>
      <c r="G61" s="11">
        <v>14</v>
      </c>
      <c r="H61" s="11"/>
      <c r="I61" s="11">
        <v>36</v>
      </c>
      <c r="J61" s="405"/>
      <c r="K61" s="405"/>
      <c r="L61" s="405"/>
      <c r="M61" s="405"/>
    </row>
    <row r="62" spans="2:13" s="4" customFormat="1" ht="15" customHeight="1">
      <c r="B62" s="11"/>
      <c r="C62" s="11"/>
      <c r="D62" s="11"/>
      <c r="E62" s="11"/>
      <c r="F62" s="11"/>
      <c r="G62" s="11">
        <v>6</v>
      </c>
      <c r="H62" s="11"/>
      <c r="I62" s="11">
        <v>22</v>
      </c>
      <c r="J62" s="11"/>
      <c r="K62" s="11"/>
      <c r="L62" s="11"/>
      <c r="M62" s="11"/>
    </row>
    <row r="63" spans="2:13" s="4" customFormat="1" ht="13.5">
      <c r="B63" s="10"/>
      <c r="C63" s="11"/>
      <c r="D63" s="18"/>
      <c r="E63" s="10"/>
      <c r="F63" s="10"/>
      <c r="G63" s="10"/>
      <c r="H63" s="10"/>
      <c r="I63" s="10"/>
      <c r="J63" s="10"/>
      <c r="K63" s="10"/>
      <c r="L63" s="17"/>
      <c r="M63" s="18"/>
    </row>
    <row r="64" spans="2:12" s="4" customFormat="1" ht="13.5">
      <c r="B64" s="16"/>
      <c r="C64" s="10"/>
      <c r="D64" s="8"/>
      <c r="E64" s="10"/>
      <c r="F64" s="10"/>
      <c r="G64" s="10">
        <v>38</v>
      </c>
      <c r="H64" s="10"/>
      <c r="I64" s="10">
        <v>2</v>
      </c>
      <c r="J64" s="10"/>
      <c r="K64" s="10"/>
      <c r="L64" s="8"/>
    </row>
    <row r="65" spans="2:13" s="4" customFormat="1" ht="13.5">
      <c r="B65" s="405" t="s">
        <v>319</v>
      </c>
      <c r="C65" s="405" t="s">
        <v>340</v>
      </c>
      <c r="D65" s="405"/>
      <c r="E65" s="405">
        <f>SUM(G64:G68)</f>
        <v>107</v>
      </c>
      <c r="F65" s="405" t="s">
        <v>61</v>
      </c>
      <c r="G65" s="11">
        <v>25</v>
      </c>
      <c r="H65" s="11"/>
      <c r="I65" s="11">
        <v>2</v>
      </c>
      <c r="J65" s="405" t="s">
        <v>24</v>
      </c>
      <c r="K65" s="405">
        <f>SUM(I64:I68)</f>
        <v>24</v>
      </c>
      <c r="L65" s="405" t="s">
        <v>68</v>
      </c>
      <c r="M65" s="405"/>
    </row>
    <row r="66" spans="2:13" s="4" customFormat="1" ht="15" customHeight="1">
      <c r="B66" s="405"/>
      <c r="C66" s="405"/>
      <c r="D66" s="405"/>
      <c r="E66" s="405"/>
      <c r="F66" s="405"/>
      <c r="G66" s="11">
        <v>20</v>
      </c>
      <c r="H66" s="11"/>
      <c r="I66" s="11">
        <v>10</v>
      </c>
      <c r="J66" s="405"/>
      <c r="K66" s="405"/>
      <c r="L66" s="405"/>
      <c r="M66" s="405"/>
    </row>
    <row r="67" spans="2:13" s="4" customFormat="1" ht="15" customHeight="1">
      <c r="B67" s="11"/>
      <c r="C67" s="11"/>
      <c r="D67" s="11"/>
      <c r="E67" s="11"/>
      <c r="F67" s="11"/>
      <c r="G67" s="11">
        <v>24</v>
      </c>
      <c r="H67" s="11"/>
      <c r="I67" s="11">
        <v>10</v>
      </c>
      <c r="J67" s="11"/>
      <c r="K67" s="11"/>
      <c r="L67" s="11"/>
      <c r="M67" s="11"/>
    </row>
    <row r="68" spans="2:13" s="4" customFormat="1" ht="13.5">
      <c r="B68" s="11"/>
      <c r="C68" s="11"/>
      <c r="D68" s="18"/>
      <c r="E68" s="11"/>
      <c r="F68" s="11"/>
      <c r="G68" s="11"/>
      <c r="H68" s="11"/>
      <c r="I68" s="11"/>
      <c r="J68" s="11"/>
      <c r="K68" s="11"/>
      <c r="L68" s="17"/>
      <c r="M68" s="18"/>
    </row>
    <row r="69" spans="2:12" s="4" customFormat="1" ht="13.5">
      <c r="B69" s="16"/>
      <c r="C69" s="11" t="s">
        <v>359</v>
      </c>
      <c r="D69" s="17"/>
      <c r="E69" s="11"/>
      <c r="F69" s="11"/>
      <c r="G69" s="11">
        <v>12</v>
      </c>
      <c r="H69" s="11"/>
      <c r="I69" s="11">
        <v>12</v>
      </c>
      <c r="J69" s="11"/>
      <c r="K69" s="11"/>
      <c r="L69" s="17"/>
    </row>
    <row r="70" spans="2:13" s="4" customFormat="1" ht="13.5">
      <c r="B70" s="405" t="s">
        <v>320</v>
      </c>
      <c r="C70" s="405" t="s">
        <v>341</v>
      </c>
      <c r="D70" s="405"/>
      <c r="E70" s="405">
        <f>SUM(G69:G75)</f>
        <v>57</v>
      </c>
      <c r="F70" s="405" t="s">
        <v>23</v>
      </c>
      <c r="G70" s="11">
        <v>11</v>
      </c>
      <c r="H70" s="11"/>
      <c r="I70" s="11">
        <v>11</v>
      </c>
      <c r="J70" s="405" t="s">
        <v>24</v>
      </c>
      <c r="K70" s="405">
        <f>SUM(I69:I75)</f>
        <v>44</v>
      </c>
      <c r="L70" s="405" t="s">
        <v>342</v>
      </c>
      <c r="M70" s="405"/>
    </row>
    <row r="71" spans="2:13" s="4" customFormat="1" ht="15" customHeight="1">
      <c r="B71" s="405"/>
      <c r="C71" s="405"/>
      <c r="D71" s="405"/>
      <c r="E71" s="405"/>
      <c r="F71" s="405"/>
      <c r="G71" s="11">
        <v>14</v>
      </c>
      <c r="H71" s="11"/>
      <c r="I71" s="11">
        <v>12</v>
      </c>
      <c r="J71" s="405"/>
      <c r="K71" s="405"/>
      <c r="L71" s="405"/>
      <c r="M71" s="405"/>
    </row>
    <row r="72" spans="2:13" s="4" customFormat="1" ht="15" customHeight="1">
      <c r="B72" s="11"/>
      <c r="C72" s="11"/>
      <c r="D72" s="11"/>
      <c r="E72" s="11"/>
      <c r="F72" s="11"/>
      <c r="G72" s="11">
        <v>20</v>
      </c>
      <c r="H72" s="11"/>
      <c r="I72" s="11">
        <v>9</v>
      </c>
      <c r="J72" s="11"/>
      <c r="K72" s="11"/>
      <c r="L72" s="11"/>
      <c r="M72" s="11"/>
    </row>
    <row r="73" spans="2:13" s="4" customFormat="1" ht="1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3:13" s="4" customFormat="1" ht="15" customHeight="1">
      <c r="C74" s="7"/>
      <c r="F74" s="13"/>
      <c r="H74" s="11"/>
      <c r="I74" s="11"/>
      <c r="J74" s="11"/>
      <c r="K74" s="11"/>
      <c r="L74" s="11"/>
      <c r="M74" s="11"/>
    </row>
    <row r="75" spans="2:13" s="4" customFormat="1" ht="13.5">
      <c r="B75" s="7" t="s">
        <v>380</v>
      </c>
      <c r="C75" s="11"/>
      <c r="D75" s="18"/>
      <c r="E75" s="11"/>
      <c r="F75" s="11"/>
      <c r="G75" s="11"/>
      <c r="H75" s="11"/>
      <c r="I75" s="11"/>
      <c r="J75" s="11"/>
      <c r="K75" s="11"/>
      <c r="L75" s="17"/>
      <c r="M75" s="18"/>
    </row>
    <row r="76" spans="2:12" s="4" customFormat="1" ht="13.5">
      <c r="B76" s="11"/>
      <c r="C76" s="11"/>
      <c r="D76" s="17"/>
      <c r="E76" s="17"/>
      <c r="F76" s="11"/>
      <c r="G76" s="17"/>
      <c r="H76" s="17"/>
      <c r="I76" s="17"/>
      <c r="J76" s="11"/>
      <c r="K76" s="17"/>
      <c r="L76" s="17"/>
    </row>
    <row r="77" spans="2:12" s="4" customFormat="1" ht="13.5">
      <c r="B77" s="16" t="s">
        <v>35</v>
      </c>
      <c r="C77" s="11"/>
      <c r="D77" s="8"/>
      <c r="E77" s="10"/>
      <c r="F77" s="10"/>
      <c r="G77" s="10">
        <v>8</v>
      </c>
      <c r="H77" s="10"/>
      <c r="I77" s="10">
        <v>25</v>
      </c>
      <c r="J77" s="10"/>
      <c r="K77" s="10"/>
      <c r="L77" s="8"/>
    </row>
    <row r="78" spans="2:13" s="4" customFormat="1" ht="13.5">
      <c r="B78" s="405"/>
      <c r="C78" s="405" t="s">
        <v>381</v>
      </c>
      <c r="D78" s="405"/>
      <c r="E78" s="405">
        <f>SUM(G77:G80)</f>
        <v>30</v>
      </c>
      <c r="F78" s="405" t="s">
        <v>23</v>
      </c>
      <c r="G78" s="11">
        <v>6</v>
      </c>
      <c r="H78" s="11"/>
      <c r="I78" s="11">
        <v>19</v>
      </c>
      <c r="J78" s="405" t="s">
        <v>24</v>
      </c>
      <c r="K78" s="405">
        <f>SUM(I77:I80)</f>
        <v>95</v>
      </c>
      <c r="L78" s="405" t="s">
        <v>382</v>
      </c>
      <c r="M78" s="405"/>
    </row>
    <row r="79" spans="2:13" s="4" customFormat="1" ht="15" customHeight="1">
      <c r="B79" s="405"/>
      <c r="C79" s="405"/>
      <c r="D79" s="405"/>
      <c r="E79" s="405"/>
      <c r="F79" s="405"/>
      <c r="G79" s="11">
        <v>6</v>
      </c>
      <c r="H79" s="11"/>
      <c r="I79" s="11">
        <v>22</v>
      </c>
      <c r="J79" s="405"/>
      <c r="K79" s="405"/>
      <c r="L79" s="405"/>
      <c r="M79" s="405"/>
    </row>
    <row r="80" spans="2:13" s="4" customFormat="1" ht="15" customHeight="1">
      <c r="B80" s="11"/>
      <c r="C80" s="11"/>
      <c r="D80" s="11"/>
      <c r="E80" s="11"/>
      <c r="F80" s="11"/>
      <c r="G80" s="11">
        <v>10</v>
      </c>
      <c r="H80" s="11"/>
      <c r="I80" s="11">
        <v>29</v>
      </c>
      <c r="J80" s="11"/>
      <c r="K80" s="11"/>
      <c r="L80" s="11"/>
      <c r="M80" s="11"/>
    </row>
    <row r="81" spans="2:12" s="4" customFormat="1" ht="13.5">
      <c r="B81" s="11"/>
      <c r="C81" s="11"/>
      <c r="D81" s="8"/>
      <c r="E81" s="10"/>
      <c r="F81" s="10"/>
      <c r="G81" s="10"/>
      <c r="H81" s="10"/>
      <c r="I81" s="10"/>
      <c r="J81" s="10"/>
      <c r="K81" s="10"/>
      <c r="L81" s="8"/>
    </row>
    <row r="82" spans="2:12" s="4" customFormat="1" ht="13.5">
      <c r="B82" s="16" t="s">
        <v>35</v>
      </c>
      <c r="C82" s="11"/>
      <c r="D82" s="8"/>
      <c r="E82" s="10"/>
      <c r="F82" s="10"/>
      <c r="G82" s="10">
        <v>6</v>
      </c>
      <c r="H82" s="10"/>
      <c r="I82" s="10">
        <v>26</v>
      </c>
      <c r="J82" s="10"/>
      <c r="K82" s="10"/>
      <c r="L82" s="8"/>
    </row>
    <row r="83" spans="2:13" s="4" customFormat="1" ht="13.5">
      <c r="B83" s="405"/>
      <c r="C83" s="405" t="s">
        <v>383</v>
      </c>
      <c r="D83" s="405"/>
      <c r="E83" s="405">
        <f>SUM(G82:G85)</f>
        <v>56</v>
      </c>
      <c r="F83" s="405" t="s">
        <v>23</v>
      </c>
      <c r="G83" s="11">
        <v>17</v>
      </c>
      <c r="H83" s="11"/>
      <c r="I83" s="11">
        <v>17</v>
      </c>
      <c r="J83" s="405" t="s">
        <v>27</v>
      </c>
      <c r="K83" s="405">
        <f>SUM(I82:I85)</f>
        <v>90</v>
      </c>
      <c r="L83" s="405" t="s">
        <v>384</v>
      </c>
      <c r="M83" s="405"/>
    </row>
    <row r="84" spans="2:13" s="4" customFormat="1" ht="15" customHeight="1">
      <c r="B84" s="405"/>
      <c r="C84" s="405"/>
      <c r="D84" s="405"/>
      <c r="E84" s="405"/>
      <c r="F84" s="405"/>
      <c r="G84" s="11">
        <v>14</v>
      </c>
      <c r="H84" s="11"/>
      <c r="I84" s="11">
        <v>24</v>
      </c>
      <c r="J84" s="405"/>
      <c r="K84" s="405"/>
      <c r="L84" s="405"/>
      <c r="M84" s="405"/>
    </row>
    <row r="85" spans="2:13" s="4" customFormat="1" ht="15" customHeight="1">
      <c r="B85" s="11"/>
      <c r="C85" s="11"/>
      <c r="D85" s="11"/>
      <c r="E85" s="11"/>
      <c r="F85" s="11"/>
      <c r="G85" s="11">
        <v>19</v>
      </c>
      <c r="H85" s="11"/>
      <c r="I85" s="11">
        <v>23</v>
      </c>
      <c r="J85" s="11"/>
      <c r="K85" s="11"/>
      <c r="L85" s="11"/>
      <c r="M85" s="11"/>
    </row>
    <row r="86" spans="2:12" s="4" customFormat="1" ht="13.5">
      <c r="B86" s="10"/>
      <c r="C86" s="10"/>
      <c r="D86" s="17"/>
      <c r="E86" s="17"/>
      <c r="F86" s="19"/>
      <c r="G86" s="19"/>
      <c r="H86" s="19"/>
      <c r="I86" s="19"/>
      <c r="J86" s="19"/>
      <c r="K86" s="17"/>
      <c r="L86" s="17"/>
    </row>
    <row r="87" spans="2:12" s="4" customFormat="1" ht="13.5">
      <c r="B87" s="16" t="s">
        <v>34</v>
      </c>
      <c r="C87" s="10"/>
      <c r="D87" s="17"/>
      <c r="E87" s="11"/>
      <c r="F87" s="11"/>
      <c r="G87" s="11">
        <v>21</v>
      </c>
      <c r="H87" s="11"/>
      <c r="I87" s="11">
        <v>23</v>
      </c>
      <c r="J87" s="11"/>
      <c r="K87" s="11"/>
      <c r="L87" s="17"/>
    </row>
    <row r="88" spans="2:13" s="4" customFormat="1" ht="13.5">
      <c r="B88" s="405"/>
      <c r="C88" s="405" t="s">
        <v>372</v>
      </c>
      <c r="D88" s="405"/>
      <c r="E88" s="405">
        <f>SUM(G87:G90)</f>
        <v>75</v>
      </c>
      <c r="F88" s="405" t="s">
        <v>23</v>
      </c>
      <c r="G88" s="11">
        <v>19</v>
      </c>
      <c r="H88" s="11"/>
      <c r="I88" s="11">
        <v>24</v>
      </c>
      <c r="J88" s="405" t="s">
        <v>24</v>
      </c>
      <c r="K88" s="405">
        <f>SUM(I87:I90)</f>
        <v>93</v>
      </c>
      <c r="L88" s="405" t="s">
        <v>385</v>
      </c>
      <c r="M88" s="405"/>
    </row>
    <row r="89" spans="2:13" s="4" customFormat="1" ht="15" customHeight="1">
      <c r="B89" s="405"/>
      <c r="C89" s="405"/>
      <c r="D89" s="405"/>
      <c r="E89" s="405"/>
      <c r="F89" s="405"/>
      <c r="G89" s="11">
        <v>20</v>
      </c>
      <c r="H89" s="11"/>
      <c r="I89" s="11">
        <v>27</v>
      </c>
      <c r="J89" s="405"/>
      <c r="K89" s="405"/>
      <c r="L89" s="405"/>
      <c r="M89" s="405"/>
    </row>
    <row r="90" spans="2:13" s="4" customFormat="1" ht="15" customHeight="1">
      <c r="B90" s="11"/>
      <c r="C90" s="11"/>
      <c r="D90" s="11"/>
      <c r="E90" s="11"/>
      <c r="F90" s="11"/>
      <c r="G90" s="11">
        <v>15</v>
      </c>
      <c r="H90" s="11"/>
      <c r="I90" s="11">
        <v>19</v>
      </c>
      <c r="J90" s="11"/>
      <c r="K90" s="11"/>
      <c r="L90" s="11"/>
      <c r="M90" s="11"/>
    </row>
    <row r="91" spans="2:13" s="4" customFormat="1" ht="1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2:12" s="4" customFormat="1" ht="15" customHeight="1">
      <c r="B92" s="16" t="s">
        <v>34</v>
      </c>
      <c r="C92" s="10"/>
      <c r="D92" s="17"/>
      <c r="E92" s="11"/>
      <c r="F92" s="11"/>
      <c r="G92" s="11">
        <v>13</v>
      </c>
      <c r="H92" s="11"/>
      <c r="I92" s="11">
        <v>32</v>
      </c>
      <c r="J92" s="11"/>
      <c r="K92" s="11"/>
      <c r="L92" s="17"/>
    </row>
    <row r="93" spans="2:13" s="4" customFormat="1" ht="15" customHeight="1">
      <c r="B93" s="405"/>
      <c r="C93" s="405" t="s">
        <v>386</v>
      </c>
      <c r="D93" s="405"/>
      <c r="E93" s="405">
        <f>SUM(G92:G95)</f>
        <v>86</v>
      </c>
      <c r="F93" s="405" t="s">
        <v>23</v>
      </c>
      <c r="G93" s="11">
        <v>25</v>
      </c>
      <c r="H93" s="11"/>
      <c r="I93" s="11">
        <v>17</v>
      </c>
      <c r="J93" s="405" t="s">
        <v>24</v>
      </c>
      <c r="K93" s="405">
        <f>SUM(I92:I95)</f>
        <v>83</v>
      </c>
      <c r="L93" s="405" t="s">
        <v>387</v>
      </c>
      <c r="M93" s="405"/>
    </row>
    <row r="94" spans="2:13" s="4" customFormat="1" ht="15" customHeight="1">
      <c r="B94" s="405"/>
      <c r="C94" s="405"/>
      <c r="D94" s="405"/>
      <c r="E94" s="405"/>
      <c r="F94" s="405"/>
      <c r="G94" s="11">
        <v>17</v>
      </c>
      <c r="H94" s="11"/>
      <c r="I94" s="11">
        <v>16</v>
      </c>
      <c r="J94" s="405"/>
      <c r="K94" s="405"/>
      <c r="L94" s="405"/>
      <c r="M94" s="405"/>
    </row>
    <row r="95" spans="2:13" s="4" customFormat="1" ht="15" customHeight="1">
      <c r="B95" s="11"/>
      <c r="C95" s="11"/>
      <c r="D95" s="11"/>
      <c r="E95" s="11"/>
      <c r="F95" s="11"/>
      <c r="G95" s="11">
        <v>31</v>
      </c>
      <c r="H95" s="11"/>
      <c r="I95" s="11">
        <v>18</v>
      </c>
      <c r="J95" s="11"/>
      <c r="K95" s="11"/>
      <c r="L95" s="11"/>
      <c r="M95" s="11"/>
    </row>
    <row r="96" spans="2:12" s="4" customFormat="1" ht="13.5">
      <c r="B96" s="10"/>
      <c r="C96" s="10"/>
      <c r="D96" s="8"/>
      <c r="E96" s="10"/>
      <c r="F96" s="10"/>
      <c r="G96" s="10"/>
      <c r="H96" s="10"/>
      <c r="I96" s="10"/>
      <c r="J96" s="10"/>
      <c r="K96" s="10"/>
      <c r="L96" s="8"/>
    </row>
    <row r="97" spans="2:11" s="4" customFormat="1" ht="13.5">
      <c r="B97" s="7" t="s">
        <v>427</v>
      </c>
      <c r="C97" s="7"/>
      <c r="E97" s="13"/>
      <c r="F97" s="13"/>
      <c r="G97" s="13"/>
      <c r="H97" s="13"/>
      <c r="I97" s="13"/>
      <c r="J97" s="13"/>
      <c r="K97" s="13"/>
    </row>
    <row r="98" spans="2:11" s="4" customFormat="1" ht="13.5">
      <c r="B98" s="7"/>
      <c r="C98" s="7"/>
      <c r="E98" s="13"/>
      <c r="F98" s="13"/>
      <c r="G98" s="13"/>
      <c r="H98" s="13"/>
      <c r="I98" s="13"/>
      <c r="J98" s="13"/>
      <c r="K98" s="13"/>
    </row>
    <row r="99" spans="2:12" s="4" customFormat="1" ht="13.5">
      <c r="B99" s="16" t="s">
        <v>35</v>
      </c>
      <c r="C99" s="16"/>
      <c r="D99" s="8"/>
      <c r="E99" s="10"/>
      <c r="F99" s="10"/>
      <c r="G99" s="10">
        <v>9</v>
      </c>
      <c r="H99" s="10"/>
      <c r="I99" s="10">
        <v>19</v>
      </c>
      <c r="J99" s="10"/>
      <c r="K99" s="10"/>
      <c r="L99" s="8"/>
    </row>
    <row r="100" spans="2:13" s="4" customFormat="1" ht="13.5">
      <c r="B100" s="405" t="s">
        <v>62</v>
      </c>
      <c r="C100" s="406" t="s">
        <v>428</v>
      </c>
      <c r="D100" s="405"/>
      <c r="E100" s="405">
        <f>SUM(G99:G102)</f>
        <v>48</v>
      </c>
      <c r="F100" s="405" t="s">
        <v>23</v>
      </c>
      <c r="G100" s="11">
        <v>6</v>
      </c>
      <c r="H100" s="11"/>
      <c r="I100" s="11">
        <v>16</v>
      </c>
      <c r="J100" s="405" t="s">
        <v>24</v>
      </c>
      <c r="K100" s="405">
        <f>SUM(I99:I102)</f>
        <v>68</v>
      </c>
      <c r="L100" s="406" t="s">
        <v>7</v>
      </c>
      <c r="M100" s="405"/>
    </row>
    <row r="101" spans="2:13" s="4" customFormat="1" ht="15" customHeight="1">
      <c r="B101" s="405"/>
      <c r="C101" s="405"/>
      <c r="D101" s="405"/>
      <c r="E101" s="405"/>
      <c r="F101" s="405"/>
      <c r="G101" s="11">
        <v>17</v>
      </c>
      <c r="H101" s="11"/>
      <c r="I101" s="11">
        <v>12</v>
      </c>
      <c r="J101" s="405"/>
      <c r="K101" s="405"/>
      <c r="L101" s="405"/>
      <c r="M101" s="405"/>
    </row>
    <row r="102" spans="2:13" s="4" customFormat="1" ht="13.5">
      <c r="B102" s="11"/>
      <c r="C102" s="11"/>
      <c r="D102" s="8"/>
      <c r="E102" s="10"/>
      <c r="F102" s="10"/>
      <c r="G102" s="10">
        <v>16</v>
      </c>
      <c r="H102" s="10"/>
      <c r="I102" s="10">
        <v>21</v>
      </c>
      <c r="J102" s="10"/>
      <c r="K102" s="10"/>
      <c r="L102" s="9"/>
      <c r="M102" s="8"/>
    </row>
    <row r="103" spans="4:10" s="4" customFormat="1" ht="15" customHeight="1">
      <c r="D103" s="7"/>
      <c r="F103" s="13"/>
      <c r="J103" s="13"/>
    </row>
    <row r="104" spans="2:12" s="4" customFormat="1" ht="13.5">
      <c r="B104" s="16" t="s">
        <v>35</v>
      </c>
      <c r="C104" s="16"/>
      <c r="D104" s="8"/>
      <c r="E104" s="10"/>
      <c r="F104" s="10"/>
      <c r="G104" s="10">
        <v>12</v>
      </c>
      <c r="H104" s="10"/>
      <c r="I104" s="10">
        <v>25</v>
      </c>
      <c r="J104" s="10"/>
      <c r="K104" s="10"/>
      <c r="L104" s="8"/>
    </row>
    <row r="105" spans="2:13" s="4" customFormat="1" ht="13.5">
      <c r="B105" s="405" t="s">
        <v>20</v>
      </c>
      <c r="C105" s="406" t="s">
        <v>429</v>
      </c>
      <c r="D105" s="405"/>
      <c r="E105" s="405">
        <f>SUM(G104:G107)</f>
        <v>48</v>
      </c>
      <c r="F105" s="405" t="s">
        <v>23</v>
      </c>
      <c r="G105" s="11">
        <v>21</v>
      </c>
      <c r="H105" s="11"/>
      <c r="I105" s="11">
        <v>27</v>
      </c>
      <c r="J105" s="405" t="s">
        <v>24</v>
      </c>
      <c r="K105" s="405">
        <f>SUM(I104:I107)</f>
        <v>97</v>
      </c>
      <c r="L105" s="406" t="s">
        <v>0</v>
      </c>
      <c r="M105" s="405"/>
    </row>
    <row r="106" spans="2:13" s="4" customFormat="1" ht="15" customHeight="1">
      <c r="B106" s="405"/>
      <c r="C106" s="405"/>
      <c r="D106" s="405"/>
      <c r="E106" s="405"/>
      <c r="F106" s="405"/>
      <c r="G106" s="11">
        <v>9</v>
      </c>
      <c r="H106" s="11"/>
      <c r="I106" s="11">
        <v>21</v>
      </c>
      <c r="J106" s="405"/>
      <c r="K106" s="405"/>
      <c r="L106" s="405"/>
      <c r="M106" s="405"/>
    </row>
    <row r="107" spans="2:13" s="4" customFormat="1" ht="13.5">
      <c r="B107" s="10"/>
      <c r="C107" s="10"/>
      <c r="D107" s="8"/>
      <c r="E107" s="10"/>
      <c r="F107" s="10"/>
      <c r="G107" s="10">
        <v>6</v>
      </c>
      <c r="H107" s="10"/>
      <c r="I107" s="10">
        <v>24</v>
      </c>
      <c r="J107" s="10"/>
      <c r="K107" s="10"/>
      <c r="L107" s="9"/>
      <c r="M107" s="8"/>
    </row>
    <row r="108" spans="2:12" s="4" customFormat="1" ht="15" customHeight="1">
      <c r="B108" s="8"/>
      <c r="C108" s="8"/>
      <c r="D108" s="9"/>
      <c r="E108" s="8"/>
      <c r="F108" s="10"/>
      <c r="G108" s="10"/>
      <c r="H108" s="10"/>
      <c r="I108" s="10"/>
      <c r="J108" s="10"/>
      <c r="K108" s="8"/>
      <c r="L108" s="9"/>
    </row>
    <row r="109" spans="2:12" s="4" customFormat="1" ht="13.5">
      <c r="B109" s="16" t="s">
        <v>34</v>
      </c>
      <c r="C109" s="16"/>
      <c r="D109" s="9"/>
      <c r="E109" s="10"/>
      <c r="F109" s="10"/>
      <c r="G109" s="10">
        <v>28</v>
      </c>
      <c r="H109" s="10"/>
      <c r="I109" s="10">
        <v>14</v>
      </c>
      <c r="J109" s="10"/>
      <c r="K109" s="10"/>
      <c r="L109" s="9"/>
    </row>
    <row r="110" spans="2:13" s="4" customFormat="1" ht="13.5">
      <c r="B110" s="405" t="s">
        <v>28</v>
      </c>
      <c r="C110" s="406" t="s">
        <v>71</v>
      </c>
      <c r="D110" s="405"/>
      <c r="E110" s="405">
        <f>SUM(G109:G112)</f>
        <v>87</v>
      </c>
      <c r="F110" s="405" t="s">
        <v>23</v>
      </c>
      <c r="G110" s="11">
        <v>17</v>
      </c>
      <c r="H110" s="11"/>
      <c r="I110" s="11">
        <v>17</v>
      </c>
      <c r="J110" s="405" t="s">
        <v>29</v>
      </c>
      <c r="K110" s="405">
        <f>SUM(I109:I112)</f>
        <v>75</v>
      </c>
      <c r="L110" s="406" t="s">
        <v>322</v>
      </c>
      <c r="M110" s="405"/>
    </row>
    <row r="111" spans="2:13" s="4" customFormat="1" ht="15" customHeight="1">
      <c r="B111" s="405"/>
      <c r="C111" s="405"/>
      <c r="D111" s="405"/>
      <c r="E111" s="405"/>
      <c r="F111" s="405"/>
      <c r="G111" s="11">
        <v>21</v>
      </c>
      <c r="H111" s="11"/>
      <c r="I111" s="11">
        <v>23</v>
      </c>
      <c r="J111" s="405"/>
      <c r="K111" s="405"/>
      <c r="L111" s="405"/>
      <c r="M111" s="405"/>
    </row>
    <row r="112" spans="2:13" s="4" customFormat="1" ht="13.5">
      <c r="B112" s="10"/>
      <c r="C112" s="10"/>
      <c r="D112" s="8"/>
      <c r="E112" s="8"/>
      <c r="F112" s="10"/>
      <c r="G112" s="10">
        <v>21</v>
      </c>
      <c r="H112" s="10"/>
      <c r="I112" s="10">
        <v>21</v>
      </c>
      <c r="J112" s="10"/>
      <c r="K112" s="10"/>
      <c r="L112" s="8"/>
      <c r="M112" s="8"/>
    </row>
    <row r="113" spans="6:10" s="4" customFormat="1" ht="15" customHeight="1">
      <c r="F113" s="13"/>
      <c r="J113" s="13"/>
    </row>
    <row r="114" spans="2:12" s="4" customFormat="1" ht="13.5">
      <c r="B114" s="16" t="s">
        <v>34</v>
      </c>
      <c r="C114" s="16"/>
      <c r="D114" s="9"/>
      <c r="E114" s="10"/>
      <c r="F114" s="10"/>
      <c r="G114" s="10">
        <v>33</v>
      </c>
      <c r="H114" s="10"/>
      <c r="I114" s="10">
        <v>24</v>
      </c>
      <c r="J114" s="10"/>
      <c r="K114" s="10"/>
      <c r="L114" s="9"/>
    </row>
    <row r="115" spans="2:13" s="4" customFormat="1" ht="13.5">
      <c r="B115" s="405" t="s">
        <v>30</v>
      </c>
      <c r="C115" s="406" t="s">
        <v>337</v>
      </c>
      <c r="D115" s="405"/>
      <c r="E115" s="405">
        <f>SUM(G114:G117)</f>
        <v>101</v>
      </c>
      <c r="F115" s="405" t="s">
        <v>25</v>
      </c>
      <c r="G115" s="11">
        <v>21</v>
      </c>
      <c r="H115" s="11"/>
      <c r="I115" s="11">
        <v>18</v>
      </c>
      <c r="J115" s="405" t="s">
        <v>24</v>
      </c>
      <c r="K115" s="405">
        <f>SUM(I114:I117)</f>
        <v>87</v>
      </c>
      <c r="L115" s="407" t="s">
        <v>430</v>
      </c>
      <c r="M115" s="407"/>
    </row>
    <row r="116" spans="2:13" s="4" customFormat="1" ht="15" customHeight="1">
      <c r="B116" s="405"/>
      <c r="C116" s="405"/>
      <c r="D116" s="405"/>
      <c r="E116" s="405"/>
      <c r="F116" s="405"/>
      <c r="G116" s="11">
        <v>23</v>
      </c>
      <c r="H116" s="11"/>
      <c r="I116" s="11">
        <v>23</v>
      </c>
      <c r="J116" s="405"/>
      <c r="K116" s="405"/>
      <c r="L116" s="407"/>
      <c r="M116" s="407"/>
    </row>
    <row r="117" spans="2:13" s="4" customFormat="1" ht="13.5">
      <c r="B117" s="11"/>
      <c r="C117" s="11"/>
      <c r="D117" s="8"/>
      <c r="E117" s="11"/>
      <c r="F117" s="11"/>
      <c r="G117" s="11">
        <v>24</v>
      </c>
      <c r="H117" s="11"/>
      <c r="I117" s="11">
        <v>22</v>
      </c>
      <c r="J117" s="11"/>
      <c r="K117" s="11"/>
      <c r="L117" s="9"/>
      <c r="M117" s="8"/>
    </row>
    <row r="118" spans="2:13" s="4" customFormat="1" ht="13.5">
      <c r="B118" s="11"/>
      <c r="C118" s="11"/>
      <c r="D118" s="8"/>
      <c r="E118" s="11"/>
      <c r="F118" s="11"/>
      <c r="G118" s="11"/>
      <c r="H118" s="11"/>
      <c r="I118" s="11"/>
      <c r="J118" s="11"/>
      <c r="K118" s="11"/>
      <c r="L118" s="9"/>
      <c r="M118" s="8"/>
    </row>
    <row r="119" spans="2:13" s="4" customFormat="1" ht="13.5">
      <c r="B119" s="7" t="s">
        <v>436</v>
      </c>
      <c r="C119" s="11"/>
      <c r="D119" s="8"/>
      <c r="E119" s="11"/>
      <c r="F119" s="11"/>
      <c r="G119" s="11"/>
      <c r="H119" s="11"/>
      <c r="I119" s="11"/>
      <c r="J119" s="11"/>
      <c r="K119" s="11"/>
      <c r="L119" s="9"/>
      <c r="M119" s="8"/>
    </row>
    <row r="120" spans="2:13" s="4" customFormat="1" ht="13.5">
      <c r="B120" s="11"/>
      <c r="C120" s="11"/>
      <c r="D120" s="8"/>
      <c r="E120" s="11"/>
      <c r="F120" s="11"/>
      <c r="G120" s="11"/>
      <c r="H120" s="11"/>
      <c r="I120" s="11"/>
      <c r="J120" s="11"/>
      <c r="K120" s="11"/>
      <c r="L120" s="9"/>
      <c r="M120" s="8"/>
    </row>
    <row r="121" spans="2:12" s="4" customFormat="1" ht="13.5">
      <c r="B121" s="16" t="s">
        <v>35</v>
      </c>
      <c r="C121" s="16"/>
      <c r="D121" s="8"/>
      <c r="E121" s="10"/>
      <c r="F121" s="10"/>
      <c r="G121" s="10">
        <v>18</v>
      </c>
      <c r="H121" s="10"/>
      <c r="I121" s="10">
        <v>29</v>
      </c>
      <c r="J121" s="10"/>
      <c r="K121" s="10"/>
      <c r="L121" s="8"/>
    </row>
    <row r="122" spans="2:13" s="4" customFormat="1" ht="13.5">
      <c r="B122" s="405" t="s">
        <v>62</v>
      </c>
      <c r="C122" s="406" t="s">
        <v>434</v>
      </c>
      <c r="D122" s="405"/>
      <c r="E122" s="405">
        <f>SUM(G121:G124)</f>
        <v>85</v>
      </c>
      <c r="F122" s="405" t="s">
        <v>23</v>
      </c>
      <c r="G122" s="11">
        <v>17</v>
      </c>
      <c r="H122" s="11"/>
      <c r="I122" s="11">
        <v>17</v>
      </c>
      <c r="J122" s="405" t="s">
        <v>24</v>
      </c>
      <c r="K122" s="405">
        <f>SUM(I121:I124)</f>
        <v>86</v>
      </c>
      <c r="L122" s="406" t="s">
        <v>437</v>
      </c>
      <c r="M122" s="405"/>
    </row>
    <row r="123" spans="2:13" s="4" customFormat="1" ht="13.5">
      <c r="B123" s="405"/>
      <c r="C123" s="405"/>
      <c r="D123" s="405"/>
      <c r="E123" s="405"/>
      <c r="F123" s="405"/>
      <c r="G123" s="11">
        <v>25</v>
      </c>
      <c r="H123" s="11"/>
      <c r="I123" s="11">
        <v>21</v>
      </c>
      <c r="J123" s="405"/>
      <c r="K123" s="405"/>
      <c r="L123" s="405"/>
      <c r="M123" s="405"/>
    </row>
    <row r="124" spans="2:13" s="4" customFormat="1" ht="13.5">
      <c r="B124" s="11"/>
      <c r="C124" s="11"/>
      <c r="D124" s="8"/>
      <c r="E124" s="10"/>
      <c r="F124" s="10"/>
      <c r="G124" s="10">
        <v>25</v>
      </c>
      <c r="H124" s="10"/>
      <c r="I124" s="10">
        <v>19</v>
      </c>
      <c r="J124" s="10"/>
      <c r="K124" s="10"/>
      <c r="L124" s="9"/>
      <c r="M124" s="8"/>
    </row>
    <row r="125" spans="4:10" s="4" customFormat="1" ht="13.5">
      <c r="D125" s="7"/>
      <c r="F125" s="13"/>
      <c r="J125" s="13"/>
    </row>
    <row r="126" spans="2:12" s="4" customFormat="1" ht="13.5">
      <c r="B126" s="16" t="s">
        <v>35</v>
      </c>
      <c r="C126" s="16"/>
      <c r="D126" s="8"/>
      <c r="E126" s="10"/>
      <c r="F126" s="10"/>
      <c r="G126" s="10">
        <v>34</v>
      </c>
      <c r="H126" s="10"/>
      <c r="I126" s="10">
        <v>10</v>
      </c>
      <c r="J126" s="10"/>
      <c r="K126" s="10"/>
      <c r="L126" s="8"/>
    </row>
    <row r="127" spans="2:13" s="4" customFormat="1" ht="13.5">
      <c r="B127" s="405" t="s">
        <v>20</v>
      </c>
      <c r="C127" s="406" t="s">
        <v>382</v>
      </c>
      <c r="D127" s="405"/>
      <c r="E127" s="405">
        <f>SUM(G126:G129)</f>
        <v>155</v>
      </c>
      <c r="F127" s="405" t="s">
        <v>23</v>
      </c>
      <c r="G127" s="11">
        <v>36</v>
      </c>
      <c r="H127" s="11"/>
      <c r="I127" s="11">
        <v>9</v>
      </c>
      <c r="J127" s="405" t="s">
        <v>24</v>
      </c>
      <c r="K127" s="405">
        <f>SUM(I126:I129)</f>
        <v>39</v>
      </c>
      <c r="L127" s="406" t="s">
        <v>8</v>
      </c>
      <c r="M127" s="405"/>
    </row>
    <row r="128" spans="2:13" s="4" customFormat="1" ht="13.5">
      <c r="B128" s="405"/>
      <c r="C128" s="405"/>
      <c r="D128" s="405"/>
      <c r="E128" s="405"/>
      <c r="F128" s="405"/>
      <c r="G128" s="11">
        <v>38</v>
      </c>
      <c r="H128" s="11"/>
      <c r="I128" s="11">
        <v>14</v>
      </c>
      <c r="J128" s="405"/>
      <c r="K128" s="405"/>
      <c r="L128" s="405"/>
      <c r="M128" s="405"/>
    </row>
    <row r="129" spans="2:13" s="4" customFormat="1" ht="13.5">
      <c r="B129" s="10"/>
      <c r="C129" s="10"/>
      <c r="D129" s="8"/>
      <c r="E129" s="10"/>
      <c r="F129" s="10"/>
      <c r="G129" s="10">
        <v>47</v>
      </c>
      <c r="H129" s="10"/>
      <c r="I129" s="10">
        <v>6</v>
      </c>
      <c r="J129" s="10"/>
      <c r="K129" s="10"/>
      <c r="L129" s="9"/>
      <c r="M129" s="8"/>
    </row>
    <row r="130" spans="2:12" s="4" customFormat="1" ht="13.5">
      <c r="B130" s="8"/>
      <c r="C130" s="8"/>
      <c r="D130" s="9"/>
      <c r="E130" s="8"/>
      <c r="F130" s="10"/>
      <c r="G130" s="10"/>
      <c r="H130" s="10"/>
      <c r="I130" s="10"/>
      <c r="J130" s="10"/>
      <c r="K130" s="8"/>
      <c r="L130" s="9"/>
    </row>
    <row r="131" spans="2:12" s="4" customFormat="1" ht="13.5">
      <c r="B131" s="16" t="s">
        <v>34</v>
      </c>
      <c r="C131" s="16"/>
      <c r="D131" s="9"/>
      <c r="E131" s="10"/>
      <c r="F131" s="10"/>
      <c r="G131" s="10">
        <v>15</v>
      </c>
      <c r="H131" s="10"/>
      <c r="I131" s="10">
        <v>20</v>
      </c>
      <c r="J131" s="10"/>
      <c r="K131" s="10"/>
      <c r="L131" s="9"/>
    </row>
    <row r="132" spans="2:13" s="4" customFormat="1" ht="13.5">
      <c r="B132" s="405" t="s">
        <v>28</v>
      </c>
      <c r="C132" s="406" t="s">
        <v>372</v>
      </c>
      <c r="D132" s="405"/>
      <c r="E132" s="405">
        <f>SUM(G131:G134)</f>
        <v>71</v>
      </c>
      <c r="F132" s="405" t="s">
        <v>23</v>
      </c>
      <c r="G132" s="11">
        <v>22</v>
      </c>
      <c r="H132" s="11"/>
      <c r="I132" s="11">
        <v>20</v>
      </c>
      <c r="J132" s="405" t="s">
        <v>24</v>
      </c>
      <c r="K132" s="405">
        <f>SUM(I131:I134)</f>
        <v>83</v>
      </c>
      <c r="L132" s="406" t="s">
        <v>435</v>
      </c>
      <c r="M132" s="405"/>
    </row>
    <row r="133" spans="2:13" s="4" customFormat="1" ht="13.5">
      <c r="B133" s="405"/>
      <c r="C133" s="405"/>
      <c r="D133" s="405"/>
      <c r="E133" s="405"/>
      <c r="F133" s="405"/>
      <c r="G133" s="11">
        <v>18</v>
      </c>
      <c r="H133" s="11"/>
      <c r="I133" s="11">
        <v>20</v>
      </c>
      <c r="J133" s="405"/>
      <c r="K133" s="405"/>
      <c r="L133" s="405"/>
      <c r="M133" s="405"/>
    </row>
    <row r="134" spans="2:13" s="4" customFormat="1" ht="13.5">
      <c r="B134" s="10"/>
      <c r="C134" s="10"/>
      <c r="D134" s="8"/>
      <c r="E134" s="8"/>
      <c r="F134" s="10"/>
      <c r="G134" s="10">
        <v>16</v>
      </c>
      <c r="H134" s="10"/>
      <c r="I134" s="10">
        <v>23</v>
      </c>
      <c r="J134" s="10"/>
      <c r="K134" s="10"/>
      <c r="L134" s="8"/>
      <c r="M134" s="8"/>
    </row>
    <row r="135" spans="6:10" s="4" customFormat="1" ht="13.5">
      <c r="F135" s="13"/>
      <c r="J135" s="13"/>
    </row>
    <row r="136" spans="2:12" s="4" customFormat="1" ht="13.5">
      <c r="B136" s="16" t="s">
        <v>34</v>
      </c>
      <c r="C136" s="16"/>
      <c r="D136" s="9"/>
      <c r="E136" s="10"/>
      <c r="F136" s="10"/>
      <c r="G136" s="10">
        <v>10</v>
      </c>
      <c r="H136" s="10"/>
      <c r="I136" s="10">
        <v>24</v>
      </c>
      <c r="J136" s="10"/>
      <c r="K136" s="10"/>
      <c r="L136" s="9"/>
    </row>
    <row r="137" spans="2:13" s="4" customFormat="1" ht="13.5">
      <c r="B137" s="405" t="s">
        <v>30</v>
      </c>
      <c r="C137" s="406" t="s">
        <v>385</v>
      </c>
      <c r="D137" s="405"/>
      <c r="E137" s="405">
        <f>SUM(G136:G139)</f>
        <v>64</v>
      </c>
      <c r="F137" s="405" t="s">
        <v>23</v>
      </c>
      <c r="G137" s="11">
        <v>12</v>
      </c>
      <c r="H137" s="11"/>
      <c r="I137" s="11">
        <v>20</v>
      </c>
      <c r="J137" s="405" t="s">
        <v>24</v>
      </c>
      <c r="K137" s="405">
        <f>SUM(I136:I139)</f>
        <v>102</v>
      </c>
      <c r="L137" s="407" t="s">
        <v>401</v>
      </c>
      <c r="M137" s="407"/>
    </row>
    <row r="138" spans="2:13" s="4" customFormat="1" ht="13.5">
      <c r="B138" s="405"/>
      <c r="C138" s="405"/>
      <c r="D138" s="405"/>
      <c r="E138" s="405"/>
      <c r="F138" s="405"/>
      <c r="G138" s="11">
        <v>24</v>
      </c>
      <c r="H138" s="11"/>
      <c r="I138" s="11">
        <v>32</v>
      </c>
      <c r="J138" s="405"/>
      <c r="K138" s="405"/>
      <c r="L138" s="407"/>
      <c r="M138" s="407"/>
    </row>
    <row r="139" spans="2:13" s="4" customFormat="1" ht="13.5">
      <c r="B139" s="11"/>
      <c r="C139" s="11"/>
      <c r="D139" s="8"/>
      <c r="E139" s="11"/>
      <c r="F139" s="11"/>
      <c r="G139" s="11">
        <v>18</v>
      </c>
      <c r="H139" s="11"/>
      <c r="I139" s="11">
        <v>26</v>
      </c>
      <c r="J139" s="11"/>
      <c r="K139" s="11"/>
      <c r="L139" s="9"/>
      <c r="M139" s="8"/>
    </row>
    <row r="140" spans="2:13" s="4" customFormat="1" ht="13.5">
      <c r="B140" s="11"/>
      <c r="C140" s="11"/>
      <c r="D140" s="8"/>
      <c r="E140" s="11"/>
      <c r="F140" s="11"/>
      <c r="G140" s="11"/>
      <c r="H140" s="11"/>
      <c r="I140" s="11"/>
      <c r="J140" s="11"/>
      <c r="K140" s="11"/>
      <c r="L140" s="9"/>
      <c r="M140" s="8"/>
    </row>
    <row r="141" spans="2:13" s="4" customFormat="1" ht="13.5">
      <c r="B141" s="11"/>
      <c r="C141" s="11"/>
      <c r="D141" s="8"/>
      <c r="E141" s="11"/>
      <c r="F141" s="11"/>
      <c r="G141" s="11"/>
      <c r="H141" s="11"/>
      <c r="I141" s="11"/>
      <c r="J141" s="11"/>
      <c r="K141" s="11"/>
      <c r="L141" s="9"/>
      <c r="M141" s="8"/>
    </row>
    <row r="142" spans="2:12" s="4" customFormat="1" ht="15" customHeight="1" thickBot="1">
      <c r="B142" s="11"/>
      <c r="C142" s="11"/>
      <c r="D142" s="17"/>
      <c r="E142" s="11"/>
      <c r="F142" s="11"/>
      <c r="G142" s="11"/>
      <c r="H142" s="11"/>
      <c r="I142" s="11"/>
      <c r="J142" s="11"/>
      <c r="K142" s="11"/>
      <c r="L142" s="9"/>
    </row>
    <row r="143" spans="2:12" s="4" customFormat="1" ht="19.5" customHeight="1">
      <c r="B143" s="21" t="s">
        <v>57</v>
      </c>
      <c r="C143" s="21"/>
      <c r="D143" s="21" t="s">
        <v>37</v>
      </c>
      <c r="E143" s="441" t="s">
        <v>484</v>
      </c>
      <c r="F143" s="442"/>
      <c r="G143" s="442"/>
      <c r="H143" s="443"/>
      <c r="I143" s="22"/>
      <c r="J143" s="23" t="s">
        <v>38</v>
      </c>
      <c r="K143" s="23"/>
      <c r="L143" s="8"/>
    </row>
    <row r="144" spans="4:12" s="4" customFormat="1" ht="19.5" customHeight="1">
      <c r="D144" s="21" t="s">
        <v>39</v>
      </c>
      <c r="E144" s="444" t="s">
        <v>337</v>
      </c>
      <c r="F144" s="445"/>
      <c r="G144" s="445"/>
      <c r="H144" s="446"/>
      <c r="I144" s="22"/>
      <c r="J144" s="23" t="s">
        <v>38</v>
      </c>
      <c r="K144" s="23"/>
      <c r="L144" s="8"/>
    </row>
    <row r="145" spans="4:12" s="4" customFormat="1" ht="19.5" customHeight="1">
      <c r="D145" s="21" t="s">
        <v>40</v>
      </c>
      <c r="E145" s="444" t="s">
        <v>385</v>
      </c>
      <c r="F145" s="445"/>
      <c r="G145" s="445"/>
      <c r="H145" s="446"/>
      <c r="I145" s="22"/>
      <c r="J145" s="23" t="s">
        <v>38</v>
      </c>
      <c r="K145" s="23"/>
      <c r="L145" s="8"/>
    </row>
    <row r="146" spans="4:12" s="4" customFormat="1" ht="19.5" customHeight="1" thickBot="1">
      <c r="D146" s="21" t="s">
        <v>41</v>
      </c>
      <c r="E146" s="447" t="s">
        <v>322</v>
      </c>
      <c r="F146" s="448"/>
      <c r="G146" s="448"/>
      <c r="H146" s="449"/>
      <c r="I146" s="22"/>
      <c r="J146" s="23" t="s">
        <v>38</v>
      </c>
      <c r="K146" s="23"/>
      <c r="L146" s="8"/>
    </row>
    <row r="147" spans="4:12" s="4" customFormat="1" ht="19.5" customHeight="1">
      <c r="D147" s="24" t="s">
        <v>42</v>
      </c>
      <c r="E147" s="450" t="s">
        <v>0</v>
      </c>
      <c r="F147" s="451"/>
      <c r="G147" s="451"/>
      <c r="H147" s="452"/>
      <c r="I147" s="25"/>
      <c r="J147" s="26" t="s">
        <v>43</v>
      </c>
      <c r="K147" s="26"/>
      <c r="L147" s="8"/>
    </row>
    <row r="148" spans="4:12" s="4" customFormat="1" ht="19.5" customHeight="1">
      <c r="D148" s="27" t="s">
        <v>44</v>
      </c>
      <c r="E148" s="444" t="s">
        <v>454</v>
      </c>
      <c r="F148" s="445"/>
      <c r="G148" s="445"/>
      <c r="H148" s="446"/>
      <c r="I148" s="28"/>
      <c r="J148" s="29" t="s">
        <v>43</v>
      </c>
      <c r="K148" s="29"/>
      <c r="L148" s="8"/>
    </row>
    <row r="149" spans="4:12" s="4" customFormat="1" ht="19.5" customHeight="1">
      <c r="D149" s="27" t="s">
        <v>45</v>
      </c>
      <c r="E149" s="444" t="s">
        <v>455</v>
      </c>
      <c r="F149" s="445"/>
      <c r="G149" s="445"/>
      <c r="H149" s="446"/>
      <c r="I149" s="28"/>
      <c r="J149" s="29" t="s">
        <v>43</v>
      </c>
      <c r="K149" s="29"/>
      <c r="L149" s="8"/>
    </row>
    <row r="150" spans="4:12" s="4" customFormat="1" ht="19.5" customHeight="1" thickBot="1">
      <c r="D150" s="27" t="s">
        <v>46</v>
      </c>
      <c r="E150" s="453" t="s">
        <v>8</v>
      </c>
      <c r="F150" s="454"/>
      <c r="G150" s="454"/>
      <c r="H150" s="455"/>
      <c r="I150" s="28"/>
      <c r="J150" s="29" t="s">
        <v>43</v>
      </c>
      <c r="K150" s="29"/>
      <c r="L150" s="8"/>
    </row>
    <row r="151" spans="4:11" s="4" customFormat="1" ht="19.5" customHeight="1">
      <c r="D151" s="30"/>
      <c r="E151" s="31"/>
      <c r="F151" s="31"/>
      <c r="G151" s="31"/>
      <c r="H151" s="31"/>
      <c r="I151" s="22"/>
      <c r="J151" s="23"/>
      <c r="K151" s="23"/>
    </row>
    <row r="152" spans="4:13" s="4" customFormat="1" ht="19.5" customHeight="1">
      <c r="D152" s="32"/>
      <c r="E152" s="33"/>
      <c r="F152" s="33"/>
      <c r="G152" s="33"/>
      <c r="H152" s="33"/>
      <c r="I152" s="22"/>
      <c r="J152" s="34"/>
      <c r="K152" s="34"/>
      <c r="L152" s="35"/>
      <c r="M152" s="34"/>
    </row>
    <row r="153" spans="3:16" s="4" customFormat="1" ht="19.5" customHeight="1">
      <c r="C153" s="36"/>
      <c r="D153" s="423" t="s">
        <v>47</v>
      </c>
      <c r="E153" s="423"/>
      <c r="F153" s="438" t="s">
        <v>483</v>
      </c>
      <c r="G153" s="439"/>
      <c r="H153" s="439"/>
      <c r="I153" s="439"/>
      <c r="J153" s="438" t="s">
        <v>482</v>
      </c>
      <c r="K153" s="439"/>
      <c r="L153" s="440"/>
      <c r="M153" s="37" t="s">
        <v>48</v>
      </c>
      <c r="N153" s="38"/>
      <c r="O153" s="39"/>
      <c r="P153" s="8"/>
    </row>
    <row r="154" spans="2:15" s="4" customFormat="1" ht="21" customHeight="1">
      <c r="B154" s="36" t="s">
        <v>49</v>
      </c>
      <c r="C154" s="36"/>
      <c r="D154" s="424" t="s">
        <v>497</v>
      </c>
      <c r="E154" s="424"/>
      <c r="F154" s="432" t="s">
        <v>499</v>
      </c>
      <c r="G154" s="433"/>
      <c r="H154" s="433"/>
      <c r="I154" s="433"/>
      <c r="J154" s="434" t="s">
        <v>401</v>
      </c>
      <c r="K154" s="435"/>
      <c r="L154" s="436"/>
      <c r="M154" s="40">
        <v>23</v>
      </c>
      <c r="N154" s="41"/>
      <c r="O154" s="42"/>
    </row>
    <row r="155" spans="2:16" s="4" customFormat="1" ht="21" customHeight="1">
      <c r="B155" s="36" t="s">
        <v>50</v>
      </c>
      <c r="C155" s="36"/>
      <c r="D155" s="425" t="s">
        <v>498</v>
      </c>
      <c r="E155" s="424"/>
      <c r="F155" s="432" t="s">
        <v>500</v>
      </c>
      <c r="G155" s="433"/>
      <c r="H155" s="433"/>
      <c r="I155" s="433"/>
      <c r="J155" s="434" t="s">
        <v>337</v>
      </c>
      <c r="K155" s="435"/>
      <c r="L155" s="436"/>
      <c r="M155" s="40">
        <v>11</v>
      </c>
      <c r="N155" s="44"/>
      <c r="O155" s="45"/>
      <c r="P155" s="8"/>
    </row>
    <row r="156" spans="2:15" s="4" customFormat="1" ht="21" customHeight="1">
      <c r="B156" s="36" t="s">
        <v>51</v>
      </c>
      <c r="C156" s="36"/>
      <c r="D156" s="425" t="s">
        <v>487</v>
      </c>
      <c r="E156" s="424"/>
      <c r="F156" s="432" t="s">
        <v>488</v>
      </c>
      <c r="G156" s="433"/>
      <c r="H156" s="433"/>
      <c r="I156" s="433"/>
      <c r="J156" s="434" t="s">
        <v>401</v>
      </c>
      <c r="K156" s="435"/>
      <c r="L156" s="436"/>
      <c r="M156" s="40">
        <v>27</v>
      </c>
      <c r="N156" s="43" t="s">
        <v>489</v>
      </c>
      <c r="O156" s="43" t="s">
        <v>490</v>
      </c>
    </row>
    <row r="157" spans="2:15" s="4" customFormat="1" ht="21" customHeight="1">
      <c r="B157" s="36" t="s">
        <v>52</v>
      </c>
      <c r="D157" s="425" t="s">
        <v>491</v>
      </c>
      <c r="E157" s="424"/>
      <c r="F157" s="432" t="s">
        <v>492</v>
      </c>
      <c r="G157" s="433"/>
      <c r="H157" s="433"/>
      <c r="I157" s="433"/>
      <c r="J157" s="434" t="s">
        <v>337</v>
      </c>
      <c r="K157" s="435"/>
      <c r="L157" s="436"/>
      <c r="M157" s="40">
        <v>4</v>
      </c>
      <c r="N157" s="43" t="s">
        <v>493</v>
      </c>
      <c r="O157" s="43" t="s">
        <v>494</v>
      </c>
    </row>
    <row r="158" spans="2:15" s="4" customFormat="1" ht="21" customHeight="1">
      <c r="B158" s="36" t="s">
        <v>53</v>
      </c>
      <c r="D158" s="425" t="s">
        <v>487</v>
      </c>
      <c r="E158" s="424"/>
      <c r="F158" s="432" t="s">
        <v>488</v>
      </c>
      <c r="G158" s="433"/>
      <c r="H158" s="433"/>
      <c r="I158" s="433"/>
      <c r="J158" s="434" t="s">
        <v>401</v>
      </c>
      <c r="K158" s="435"/>
      <c r="L158" s="436"/>
      <c r="M158" s="40">
        <v>27</v>
      </c>
      <c r="N158" s="43" t="s">
        <v>495</v>
      </c>
      <c r="O158" s="43" t="s">
        <v>496</v>
      </c>
    </row>
    <row r="159" spans="6:10" s="4" customFormat="1" ht="13.5">
      <c r="F159" s="13"/>
      <c r="J159" s="13"/>
    </row>
    <row r="160" spans="2:13" s="4" customFormat="1" ht="45" customHeight="1">
      <c r="B160" s="46" t="s">
        <v>54</v>
      </c>
      <c r="C160" s="46"/>
      <c r="D160" s="426" t="s">
        <v>431</v>
      </c>
      <c r="E160" s="426"/>
      <c r="F160" s="426"/>
      <c r="G160" s="426"/>
      <c r="H160" s="426"/>
      <c r="I160" s="426"/>
      <c r="J160" s="426"/>
      <c r="K160" s="426"/>
      <c r="L160" s="426"/>
      <c r="M160" s="426"/>
    </row>
    <row r="161" spans="2:13" s="4" customFormat="1" ht="57.75" customHeight="1">
      <c r="B161" s="46"/>
      <c r="C161" s="46"/>
      <c r="D161" s="426" t="s">
        <v>72</v>
      </c>
      <c r="E161" s="426"/>
      <c r="F161" s="426"/>
      <c r="G161" s="426"/>
      <c r="H161" s="426"/>
      <c r="I161" s="426"/>
      <c r="J161" s="426"/>
      <c r="K161" s="426"/>
      <c r="L161" s="426"/>
      <c r="M161" s="426"/>
    </row>
    <row r="162" spans="2:13" ht="13.5">
      <c r="B162" s="46"/>
      <c r="C162" s="46"/>
      <c r="D162" s="46"/>
      <c r="F162" s="47"/>
      <c r="J162" s="48"/>
      <c r="M162" s="13"/>
    </row>
    <row r="163" spans="2:13" ht="13.5">
      <c r="B163" s="46"/>
      <c r="C163" s="46"/>
      <c r="D163" s="437" t="s">
        <v>59</v>
      </c>
      <c r="E163" s="437"/>
      <c r="F163" s="437"/>
      <c r="G163" s="437"/>
      <c r="H163" s="437"/>
      <c r="I163" s="437"/>
      <c r="J163" s="437"/>
      <c r="K163" s="437"/>
      <c r="L163" s="437"/>
      <c r="M163" s="437"/>
    </row>
  </sheetData>
  <sheetProtection/>
  <mergeCells count="206">
    <mergeCell ref="J155:L155"/>
    <mergeCell ref="J156:L156"/>
    <mergeCell ref="J157:L157"/>
    <mergeCell ref="J158:L158"/>
    <mergeCell ref="F153:I153"/>
    <mergeCell ref="F154:I154"/>
    <mergeCell ref="F155:I155"/>
    <mergeCell ref="J154:L154"/>
    <mergeCell ref="D158:E158"/>
    <mergeCell ref="D160:M160"/>
    <mergeCell ref="D161:M161"/>
    <mergeCell ref="F156:I156"/>
    <mergeCell ref="F157:I157"/>
    <mergeCell ref="F158:I158"/>
    <mergeCell ref="D163:M163"/>
    <mergeCell ref="D155:E155"/>
    <mergeCell ref="D156:E156"/>
    <mergeCell ref="D157:E157"/>
    <mergeCell ref="E148:H148"/>
    <mergeCell ref="E149:H149"/>
    <mergeCell ref="E150:H150"/>
    <mergeCell ref="D153:E153"/>
    <mergeCell ref="D154:E154"/>
    <mergeCell ref="J153:L153"/>
    <mergeCell ref="L115:M116"/>
    <mergeCell ref="E143:H143"/>
    <mergeCell ref="E144:H144"/>
    <mergeCell ref="E145:H145"/>
    <mergeCell ref="E146:H146"/>
    <mergeCell ref="E147:H147"/>
    <mergeCell ref="K127:K128"/>
    <mergeCell ref="L127:M128"/>
    <mergeCell ref="E132:E133"/>
    <mergeCell ref="F132:F133"/>
    <mergeCell ref="B115:B116"/>
    <mergeCell ref="C115:D116"/>
    <mergeCell ref="E115:E116"/>
    <mergeCell ref="F115:F116"/>
    <mergeCell ref="J115:J116"/>
    <mergeCell ref="K115:K116"/>
    <mergeCell ref="K110:K111"/>
    <mergeCell ref="L110:M111"/>
    <mergeCell ref="C110:D111"/>
    <mergeCell ref="J105:J106"/>
    <mergeCell ref="K105:K106"/>
    <mergeCell ref="L105:M106"/>
    <mergeCell ref="B93:B94"/>
    <mergeCell ref="C93:D94"/>
    <mergeCell ref="B88:B89"/>
    <mergeCell ref="C88:D89"/>
    <mergeCell ref="B110:B111"/>
    <mergeCell ref="E110:E111"/>
    <mergeCell ref="B105:B106"/>
    <mergeCell ref="C105:D106"/>
    <mergeCell ref="E105:E106"/>
    <mergeCell ref="L88:M89"/>
    <mergeCell ref="B100:B101"/>
    <mergeCell ref="C100:D101"/>
    <mergeCell ref="E100:E101"/>
    <mergeCell ref="F100:F101"/>
    <mergeCell ref="E88:E89"/>
    <mergeCell ref="F88:F89"/>
    <mergeCell ref="J88:J89"/>
    <mergeCell ref="K88:K89"/>
    <mergeCell ref="E93:E94"/>
    <mergeCell ref="L78:M79"/>
    <mergeCell ref="B83:B84"/>
    <mergeCell ref="C83:D84"/>
    <mergeCell ref="E83:E84"/>
    <mergeCell ref="F83:F84"/>
    <mergeCell ref="J83:J84"/>
    <mergeCell ref="K83:K84"/>
    <mergeCell ref="L83:M84"/>
    <mergeCell ref="B78:B79"/>
    <mergeCell ref="C78:D79"/>
    <mergeCell ref="E78:E79"/>
    <mergeCell ref="F78:F79"/>
    <mergeCell ref="J78:J79"/>
    <mergeCell ref="K78:K79"/>
    <mergeCell ref="L65:M66"/>
    <mergeCell ref="B70:B71"/>
    <mergeCell ref="C70:D71"/>
    <mergeCell ref="E70:E71"/>
    <mergeCell ref="F70:F71"/>
    <mergeCell ref="J70:J71"/>
    <mergeCell ref="C55:D56"/>
    <mergeCell ref="K70:K71"/>
    <mergeCell ref="L70:M71"/>
    <mergeCell ref="B65:B66"/>
    <mergeCell ref="C65:D66"/>
    <mergeCell ref="E65:E66"/>
    <mergeCell ref="F65:F66"/>
    <mergeCell ref="J65:J66"/>
    <mergeCell ref="K65:K66"/>
    <mergeCell ref="K50:K51"/>
    <mergeCell ref="L55:M56"/>
    <mergeCell ref="B60:B61"/>
    <mergeCell ref="C60:D61"/>
    <mergeCell ref="E60:E61"/>
    <mergeCell ref="F60:F61"/>
    <mergeCell ref="J60:J61"/>
    <mergeCell ref="K60:K61"/>
    <mergeCell ref="L60:M61"/>
    <mergeCell ref="B55:B56"/>
    <mergeCell ref="B37:B38"/>
    <mergeCell ref="E55:E56"/>
    <mergeCell ref="F55:F56"/>
    <mergeCell ref="J55:J56"/>
    <mergeCell ref="K55:K56"/>
    <mergeCell ref="B50:B51"/>
    <mergeCell ref="C50:D51"/>
    <mergeCell ref="E50:E51"/>
    <mergeCell ref="F50:F51"/>
    <mergeCell ref="J50:J51"/>
    <mergeCell ref="K22:K23"/>
    <mergeCell ref="L50:M51"/>
    <mergeCell ref="L37:M38"/>
    <mergeCell ref="B42:B43"/>
    <mergeCell ref="C42:D43"/>
    <mergeCell ref="E42:E43"/>
    <mergeCell ref="F42:F43"/>
    <mergeCell ref="J42:J43"/>
    <mergeCell ref="K42:K43"/>
    <mergeCell ref="L42:M43"/>
    <mergeCell ref="C37:D38"/>
    <mergeCell ref="E37:E38"/>
    <mergeCell ref="F37:F38"/>
    <mergeCell ref="J37:J38"/>
    <mergeCell ref="K37:K38"/>
    <mergeCell ref="K27:K28"/>
    <mergeCell ref="L27:M28"/>
    <mergeCell ref="B22:B23"/>
    <mergeCell ref="C22:D23"/>
    <mergeCell ref="E22:E23"/>
    <mergeCell ref="F22:F23"/>
    <mergeCell ref="J22:J23"/>
    <mergeCell ref="L22:M23"/>
    <mergeCell ref="B27:B28"/>
    <mergeCell ref="C27:D28"/>
    <mergeCell ref="J27:J28"/>
    <mergeCell ref="L12:M13"/>
    <mergeCell ref="B17:B18"/>
    <mergeCell ref="C17:D18"/>
    <mergeCell ref="E17:E18"/>
    <mergeCell ref="F17:F18"/>
    <mergeCell ref="J17:J18"/>
    <mergeCell ref="K17:K18"/>
    <mergeCell ref="L17:M18"/>
    <mergeCell ref="B12:B13"/>
    <mergeCell ref="C12:D13"/>
    <mergeCell ref="B1:M1"/>
    <mergeCell ref="B3:L3"/>
    <mergeCell ref="B7:B8"/>
    <mergeCell ref="C7:D8"/>
    <mergeCell ref="E7:E8"/>
    <mergeCell ref="F7:F8"/>
    <mergeCell ref="E12:E13"/>
    <mergeCell ref="B32:B33"/>
    <mergeCell ref="C32:D33"/>
    <mergeCell ref="E32:E33"/>
    <mergeCell ref="F32:F33"/>
    <mergeCell ref="J32:J33"/>
    <mergeCell ref="F12:F13"/>
    <mergeCell ref="J12:J13"/>
    <mergeCell ref="E27:E28"/>
    <mergeCell ref="F27:F28"/>
    <mergeCell ref="L93:M94"/>
    <mergeCell ref="K100:K101"/>
    <mergeCell ref="L100:M101"/>
    <mergeCell ref="J100:J101"/>
    <mergeCell ref="J7:J8"/>
    <mergeCell ref="K7:K8"/>
    <mergeCell ref="L7:M8"/>
    <mergeCell ref="L32:M33"/>
    <mergeCell ref="K32:K33"/>
    <mergeCell ref="K12:K13"/>
    <mergeCell ref="E122:E123"/>
    <mergeCell ref="F122:F123"/>
    <mergeCell ref="J122:J123"/>
    <mergeCell ref="K122:K123"/>
    <mergeCell ref="F93:F94"/>
    <mergeCell ref="J93:J94"/>
    <mergeCell ref="K93:K94"/>
    <mergeCell ref="F110:F111"/>
    <mergeCell ref="J110:J111"/>
    <mergeCell ref="F105:F106"/>
    <mergeCell ref="K132:K133"/>
    <mergeCell ref="L122:M123"/>
    <mergeCell ref="B127:B128"/>
    <mergeCell ref="C127:D128"/>
    <mergeCell ref="E127:E128"/>
    <mergeCell ref="F127:F128"/>
    <mergeCell ref="J127:J128"/>
    <mergeCell ref="L132:M133"/>
    <mergeCell ref="B122:B123"/>
    <mergeCell ref="C122:D123"/>
    <mergeCell ref="L137:M138"/>
    <mergeCell ref="B132:B133"/>
    <mergeCell ref="C132:D133"/>
    <mergeCell ref="B137:B138"/>
    <mergeCell ref="C137:D138"/>
    <mergeCell ref="E137:E138"/>
    <mergeCell ref="F137:F138"/>
    <mergeCell ref="J137:J138"/>
    <mergeCell ref="K137:K138"/>
    <mergeCell ref="J132:J133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ｍura1</dc:creator>
  <cp:keywords/>
  <dc:description/>
  <cp:lastModifiedBy>tnlife</cp:lastModifiedBy>
  <cp:lastPrinted>2018-03-31T06:18:47Z</cp:lastPrinted>
  <dcterms:created xsi:type="dcterms:W3CDTF">2009-10-21T05:39:21Z</dcterms:created>
  <dcterms:modified xsi:type="dcterms:W3CDTF">2018-03-31T06:18:59Z</dcterms:modified>
  <cp:category/>
  <cp:version/>
  <cp:contentType/>
  <cp:contentStatus/>
</cp:coreProperties>
</file>