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tabRatio="656" activeTab="0"/>
  </bookViews>
  <sheets>
    <sheet name="勝ち上がり表" sheetId="1" r:id="rId1"/>
    <sheet name="男子" sheetId="2" r:id="rId2"/>
    <sheet name="女子" sheetId="3" r:id="rId3"/>
  </sheets>
  <definedNames/>
  <calcPr fullCalcOnLoad="1"/>
</workbook>
</file>

<file path=xl/sharedStrings.xml><?xml version="1.0" encoding="utf-8"?>
<sst xmlns="http://schemas.openxmlformats.org/spreadsheetml/2006/main" count="425" uniqueCount="78">
  <si>
    <t>第4回 中国大学バスケットボール新人大会　組み合わせ</t>
  </si>
  <si>
    <t>男　子</t>
  </si>
  <si>
    <t>女　子</t>
  </si>
  <si>
    <t>倉敷芸術科学大学</t>
  </si>
  <si>
    <t>A5</t>
  </si>
  <si>
    <t>A4</t>
  </si>
  <si>
    <t>島根大学</t>
  </si>
  <si>
    <t>福山平成大学</t>
  </si>
  <si>
    <t>A2</t>
  </si>
  <si>
    <t>C3</t>
  </si>
  <si>
    <t>東亜大学</t>
  </si>
  <si>
    <t>岡山理科大学</t>
  </si>
  <si>
    <t>A1</t>
  </si>
  <si>
    <t>吉備国際大学</t>
  </si>
  <si>
    <t>環太平洋大学A</t>
  </si>
  <si>
    <t>B2</t>
  </si>
  <si>
    <t>広島経済大学</t>
  </si>
  <si>
    <t>安田女子大学</t>
  </si>
  <si>
    <t>A3</t>
  </si>
  <si>
    <t>川崎医療福祉大学</t>
  </si>
  <si>
    <t>広島文化学園大学</t>
  </si>
  <si>
    <t>下関市立大学</t>
  </si>
  <si>
    <t>環太平洋大学B</t>
  </si>
  <si>
    <t>B1</t>
  </si>
  <si>
    <t>広島修道大学</t>
  </si>
  <si>
    <t>徳山大学</t>
  </si>
  <si>
    <t>広島文教女子大学</t>
  </si>
  <si>
    <t>環太平洋大学</t>
  </si>
  <si>
    <t>岡山大学</t>
  </si>
  <si>
    <t>B4</t>
  </si>
  <si>
    <t>広島工業大学</t>
  </si>
  <si>
    <t>B3</t>
  </si>
  <si>
    <t>15日</t>
  </si>
  <si>
    <t>16日</t>
  </si>
  <si>
    <t>17日</t>
  </si>
  <si>
    <t>17日　女子3・4位決定戦</t>
  </si>
  <si>
    <t>岡山県立大学</t>
  </si>
  <si>
    <t>水産大学校</t>
  </si>
  <si>
    <t>B5</t>
  </si>
  <si>
    <t>山口大学</t>
  </si>
  <si>
    <t>広島大学</t>
  </si>
  <si>
    <t>試合会場</t>
  </si>
  <si>
    <t>キリンビバレッジ周南総合スポーツセンター</t>
  </si>
  <si>
    <t>　　メインアリーナ　　A・B・Cコート</t>
  </si>
  <si>
    <t>17日　男子3・4位決定戦</t>
  </si>
  <si>
    <t>中国大学バスケットボール連盟</t>
  </si>
  <si>
    <t>第4回　中国大学バスケットボール新人大会</t>
  </si>
  <si>
    <t>≪男子結果≫</t>
  </si>
  <si>
    <t>6月15日（金）～キリンビバレッジ周南総合スポーツセンター</t>
  </si>
  <si>
    <t>-</t>
  </si>
  <si>
    <t>（</t>
  </si>
  <si>
    <t>）</t>
  </si>
  <si>
    <t>C2</t>
  </si>
  <si>
    <t>6月16日（土）～キリンビバレッジ周南総合スポーツセンター</t>
  </si>
  <si>
    <t>C1</t>
  </si>
  <si>
    <t>6月17日（日）～キリンビバレッジ周南総合スポーツセンター</t>
  </si>
  <si>
    <t>1位・2位決定戦</t>
  </si>
  <si>
    <t>3位・4位決定戦</t>
  </si>
  <si>
    <t>男子</t>
  </si>
  <si>
    <t>優   勝</t>
  </si>
  <si>
    <t>準優勝</t>
  </si>
  <si>
    <t>３   位</t>
  </si>
  <si>
    <t>４   位</t>
  </si>
  <si>
    <t>名前</t>
  </si>
  <si>
    <t>大学</t>
  </si>
  <si>
    <t>番号</t>
  </si>
  <si>
    <t>最優秀選手賞</t>
  </si>
  <si>
    <t>山本　亮太</t>
  </si>
  <si>
    <t>敢闘賞</t>
  </si>
  <si>
    <t>服部　紀道</t>
  </si>
  <si>
    <t>は敗者戦</t>
  </si>
  <si>
    <t>≪女子結果≫</t>
  </si>
  <si>
    <t>C4</t>
  </si>
  <si>
    <t>女子</t>
  </si>
  <si>
    <t>個人賞</t>
  </si>
  <si>
    <t>最優秀新人賞</t>
  </si>
  <si>
    <t>山田　真帆</t>
  </si>
  <si>
    <t>松本　歩乃佳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</si>
</sst>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HG丸ｺﾞｼｯｸM-PRO"/>
      <family val="3"/>
    </font>
    <font>
      <b/>
      <sz val="26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b/>
      <sz val="24"/>
      <name val="ＭＳ Ｐゴシック"/>
      <family val="3"/>
    </font>
    <font>
      <b/>
      <sz val="30"/>
      <color indexed="17"/>
      <name val="HG丸ｺﾞｼｯｸM-PRO"/>
      <family val="3"/>
    </font>
    <font>
      <b/>
      <sz val="22"/>
      <color indexed="17"/>
      <name val="HG丸ｺﾞｼｯｸM-PRO"/>
      <family val="3"/>
    </font>
    <font>
      <b/>
      <sz val="20"/>
      <color indexed="8"/>
      <name val="HG丸ｺﾞｼｯｸM-PRO"/>
      <family val="3"/>
    </font>
    <font>
      <b/>
      <i/>
      <sz val="18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47"/>
      </patternFill>
    </fill>
  </fills>
  <borders count="69">
    <border>
      <left/>
      <right/>
      <top/>
      <bottom/>
      <diagonal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dashed"/>
      <right>
        <color indexed="63"/>
      </right>
      <top>
        <color indexed="63"/>
      </top>
      <bottom style="thick">
        <color indexed="10"/>
      </bottom>
    </border>
    <border>
      <left style="hair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ashed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dashed"/>
      <top>
        <color indexed="63"/>
      </top>
      <bottom style="thick">
        <color indexed="10"/>
      </bottom>
    </border>
    <border>
      <left style="thin"/>
      <right style="dashed"/>
      <top style="thick">
        <color indexed="10"/>
      </top>
      <bottom>
        <color indexed="63"/>
      </bottom>
    </border>
    <border>
      <left style="thick">
        <color indexed="10"/>
      </left>
      <right style="dashed"/>
      <top>
        <color indexed="63"/>
      </top>
      <bottom>
        <color indexed="63"/>
      </bottom>
    </border>
    <border>
      <left style="thick">
        <color indexed="10"/>
      </left>
      <right style="dashed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8" fontId="0" fillId="0" borderId="0">
      <alignment vertical="center"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 textRotation="255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distributed"/>
      <protection/>
    </xf>
    <xf numFmtId="38" fontId="13" fillId="0" borderId="0" xfId="17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distributed" vertical="center"/>
      <protection/>
    </xf>
    <xf numFmtId="0" fontId="16" fillId="0" borderId="0" xfId="0" applyNumberFormat="1" applyFont="1" applyFill="1" applyBorder="1" applyAlignment="1" applyProtection="1">
      <alignment horizontal="distributed" vertical="center"/>
      <protection/>
    </xf>
    <xf numFmtId="0" fontId="13" fillId="0" borderId="4" xfId="0" applyNumberFormat="1" applyFont="1" applyFill="1" applyBorder="1" applyAlignment="1" applyProtection="1">
      <alignment/>
      <protection/>
    </xf>
    <xf numFmtId="0" fontId="15" fillId="0" borderId="5" xfId="0" applyNumberFormat="1" applyFont="1" applyFill="1" applyBorder="1" applyAlignment="1" applyProtection="1">
      <alignment vertical="center"/>
      <protection/>
    </xf>
    <xf numFmtId="0" fontId="15" fillId="0" borderId="6" xfId="0" applyNumberFormat="1" applyFont="1" applyFill="1" applyBorder="1" applyAlignment="1" applyProtection="1">
      <alignment horizontal="center" vertical="center"/>
      <protection/>
    </xf>
    <xf numFmtId="0" fontId="15" fillId="0" borderId="7" xfId="0" applyNumberFormat="1" applyFont="1" applyFill="1" applyBorder="1" applyAlignment="1" applyProtection="1">
      <alignment vertical="center"/>
      <protection/>
    </xf>
    <xf numFmtId="0" fontId="15" fillId="0" borderId="8" xfId="0" applyNumberFormat="1" applyFont="1" applyFill="1" applyBorder="1" applyAlignment="1" applyProtection="1">
      <alignment vertical="center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11" xfId="0" applyNumberFormat="1" applyFont="1" applyFill="1" applyBorder="1" applyAlignment="1" applyProtection="1">
      <alignment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3" xfId="0" applyNumberFormat="1" applyFont="1" applyFill="1" applyBorder="1" applyAlignment="1" applyProtection="1">
      <alignment horizontal="distributed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18" fillId="0" borderId="16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2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3" xfId="0" applyNumberFormat="1" applyFont="1" applyFill="1" applyBorder="1" applyAlignment="1" applyProtection="1">
      <alignment vertical="center"/>
      <protection/>
    </xf>
    <xf numFmtId="0" fontId="12" fillId="0" borderId="1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9" fillId="0" borderId="16" xfId="0" applyNumberFormat="1" applyFont="1" applyFill="1" applyBorder="1" applyAlignment="1" applyProtection="1">
      <alignment horizontal="distributed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20" fillId="0" borderId="23" xfId="0" applyNumberFormat="1" applyFont="1" applyFill="1" applyBorder="1" applyAlignment="1" applyProtection="1">
      <alignment vertical="center"/>
      <protection/>
    </xf>
    <xf numFmtId="0" fontId="18" fillId="0" borderId="24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vertical="center"/>
      <protection/>
    </xf>
    <xf numFmtId="0" fontId="18" fillId="0" borderId="25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center"/>
      <protection/>
    </xf>
    <xf numFmtId="0" fontId="12" fillId="0" borderId="25" xfId="0" applyNumberFormat="1" applyFont="1" applyFill="1" applyBorder="1" applyAlignment="1" applyProtection="1">
      <alignment vertical="center"/>
      <protection/>
    </xf>
    <xf numFmtId="0" fontId="12" fillId="0" borderId="28" xfId="0" applyNumberFormat="1" applyFont="1" applyFill="1" applyBorder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12" fillId="0" borderId="23" xfId="0" applyNumberFormat="1" applyFont="1" applyFill="1" applyBorder="1" applyAlignment="1" applyProtection="1">
      <alignment vertical="center"/>
      <protection/>
    </xf>
    <xf numFmtId="0" fontId="20" fillId="0" borderId="20" xfId="0" applyNumberFormat="1" applyFont="1" applyFill="1" applyBorder="1" applyAlignment="1" applyProtection="1">
      <alignment vertical="center"/>
      <protection/>
    </xf>
    <xf numFmtId="0" fontId="19" fillId="0" borderId="19" xfId="0" applyNumberFormat="1" applyFont="1" applyFill="1" applyBorder="1" applyAlignment="1" applyProtection="1">
      <alignment horizontal="distributed" vertical="center"/>
      <protection/>
    </xf>
    <xf numFmtId="0" fontId="19" fillId="0" borderId="20" xfId="0" applyNumberFormat="1" applyFont="1" applyFill="1" applyBorder="1" applyAlignment="1" applyProtection="1">
      <alignment vertical="center"/>
      <protection/>
    </xf>
    <xf numFmtId="0" fontId="19" fillId="0" borderId="24" xfId="0" applyNumberFormat="1" applyFont="1" applyFill="1" applyBorder="1" applyAlignment="1" applyProtection="1">
      <alignment horizontal="distributed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18" fillId="0" borderId="31" xfId="0" applyNumberFormat="1" applyFont="1" applyFill="1" applyBorder="1" applyAlignment="1" applyProtection="1">
      <alignment vertical="center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>
      <alignment vertical="center"/>
      <protection/>
    </xf>
    <xf numFmtId="0" fontId="4" fillId="0" borderId="31" xfId="0" applyNumberFormat="1" applyFont="1" applyFill="1" applyBorder="1" applyAlignment="1" applyProtection="1">
      <alignment vertical="center"/>
      <protection/>
    </xf>
    <xf numFmtId="0" fontId="4" fillId="0" borderId="33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vertical="center"/>
      <protection/>
    </xf>
    <xf numFmtId="0" fontId="21" fillId="0" borderId="31" xfId="0" applyNumberFormat="1" applyFont="1" applyFill="1" applyBorder="1" applyAlignment="1" applyProtection="1">
      <alignment vertical="center"/>
      <protection/>
    </xf>
    <xf numFmtId="0" fontId="21" fillId="0" borderId="29" xfId="0" applyNumberFormat="1" applyFont="1" applyFill="1" applyBorder="1" applyAlignment="1" applyProtection="1">
      <alignment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6" xfId="0" applyNumberFormat="1" applyFont="1" applyFill="1" applyBorder="1" applyAlignment="1" applyProtection="1">
      <alignment vertical="center"/>
      <protection/>
    </xf>
    <xf numFmtId="0" fontId="18" fillId="0" borderId="28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9" fillId="0" borderId="26" xfId="0" applyNumberFormat="1" applyFont="1" applyFill="1" applyBorder="1" applyAlignment="1" applyProtection="1">
      <alignment vertical="center"/>
      <protection/>
    </xf>
    <xf numFmtId="0" fontId="9" fillId="0" borderId="27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18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 textRotation="255"/>
      <protection/>
    </xf>
    <xf numFmtId="0" fontId="11" fillId="0" borderId="36" xfId="0" applyNumberFormat="1" applyFont="1" applyFill="1" applyBorder="1" applyAlignment="1" applyProtection="1">
      <alignment horizontal="center" vertical="center" textRotation="255"/>
      <protection/>
    </xf>
    <xf numFmtId="0" fontId="6" fillId="0" borderId="16" xfId="0" applyNumberFormat="1" applyFont="1" applyFill="1" applyBorder="1" applyAlignment="1" applyProtection="1">
      <alignment horizontal="distributed" vertical="center"/>
      <protection/>
    </xf>
    <xf numFmtId="0" fontId="6" fillId="0" borderId="37" xfId="0" applyNumberFormat="1" applyFont="1" applyFill="1" applyBorder="1" applyAlignment="1" applyProtection="1">
      <alignment horizontal="distributed" vertical="center"/>
      <protection/>
    </xf>
    <xf numFmtId="0" fontId="6" fillId="0" borderId="38" xfId="0" applyNumberFormat="1" applyFont="1" applyFill="1" applyBorder="1" applyAlignment="1" applyProtection="1">
      <alignment horizontal="distributed" vertical="center"/>
      <protection/>
    </xf>
    <xf numFmtId="0" fontId="6" fillId="0" borderId="39" xfId="0" applyNumberFormat="1" applyFont="1" applyFill="1" applyBorder="1" applyAlignment="1" applyProtection="1">
      <alignment horizontal="distributed" vertical="center"/>
      <protection/>
    </xf>
    <xf numFmtId="0" fontId="6" fillId="0" borderId="40" xfId="0" applyNumberFormat="1" applyFont="1" applyFill="1" applyBorder="1" applyAlignment="1" applyProtection="1">
      <alignment horizontal="distributed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0" fontId="17" fillId="0" borderId="42" xfId="0" applyNumberFormat="1" applyFont="1" applyFill="1" applyBorder="1" applyAlignment="1" applyProtection="1">
      <alignment horizontal="distributed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distributed" vertical="center"/>
      <protection/>
    </xf>
    <xf numFmtId="0" fontId="6" fillId="0" borderId="45" xfId="0" applyNumberFormat="1" applyFont="1" applyFill="1" applyBorder="1" applyAlignment="1" applyProtection="1">
      <alignment horizontal="distributed" vertical="center"/>
      <protection/>
    </xf>
    <xf numFmtId="0" fontId="6" fillId="0" borderId="46" xfId="0" applyNumberFormat="1" applyFont="1" applyFill="1" applyBorder="1" applyAlignment="1" applyProtection="1">
      <alignment horizontal="distributed" vertical="center"/>
      <protection/>
    </xf>
    <xf numFmtId="0" fontId="6" fillId="0" borderId="17" xfId="0" applyNumberFormat="1" applyFont="1" applyFill="1" applyBorder="1" applyAlignment="1" applyProtection="1">
      <alignment horizontal="distributed" vertical="center"/>
      <protection/>
    </xf>
    <xf numFmtId="0" fontId="6" fillId="0" borderId="3" xfId="0" applyNumberFormat="1" applyFont="1" applyFill="1" applyBorder="1" applyAlignment="1" applyProtection="1">
      <alignment horizontal="distributed" vertical="center"/>
      <protection/>
    </xf>
    <xf numFmtId="0" fontId="6" fillId="0" borderId="47" xfId="0" applyNumberFormat="1" applyFont="1" applyFill="1" applyBorder="1" applyAlignment="1" applyProtection="1">
      <alignment horizontal="distributed" vertical="center"/>
      <protection/>
    </xf>
    <xf numFmtId="0" fontId="6" fillId="0" borderId="48" xfId="0" applyNumberFormat="1" applyFont="1" applyFill="1" applyBorder="1" applyAlignment="1" applyProtection="1">
      <alignment horizontal="distributed" vertical="center"/>
      <protection/>
    </xf>
    <xf numFmtId="0" fontId="11" fillId="0" borderId="21" xfId="0" applyNumberFormat="1" applyFont="1" applyFill="1" applyBorder="1" applyAlignment="1" applyProtection="1">
      <alignment horizontal="center" vertical="center" textRotation="255"/>
      <protection/>
    </xf>
    <xf numFmtId="0" fontId="11" fillId="0" borderId="49" xfId="0" applyNumberFormat="1" applyFont="1" applyFill="1" applyBorder="1" applyAlignment="1" applyProtection="1">
      <alignment horizontal="center" vertical="center" textRotation="255"/>
      <protection/>
    </xf>
    <xf numFmtId="0" fontId="11" fillId="0" borderId="22" xfId="0" applyNumberFormat="1" applyFont="1" applyFill="1" applyBorder="1" applyAlignment="1" applyProtection="1">
      <alignment horizontal="center" vertical="center" textRotation="255"/>
      <protection/>
    </xf>
    <xf numFmtId="0" fontId="11" fillId="0" borderId="50" xfId="0" applyNumberFormat="1" applyFont="1" applyFill="1" applyBorder="1" applyAlignment="1" applyProtection="1">
      <alignment horizontal="center" vertical="center" textRotation="255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25" xfId="0" applyNumberFormat="1" applyFont="1" applyFill="1" applyBorder="1" applyAlignment="1" applyProtection="1">
      <alignment horizontal="right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right" vertical="center"/>
      <protection/>
    </xf>
    <xf numFmtId="0" fontId="18" fillId="0" borderId="20" xfId="0" applyNumberFormat="1" applyFont="1" applyFill="1" applyBorder="1" applyAlignment="1" applyProtection="1">
      <alignment horizontal="right" vertical="center"/>
      <protection/>
    </xf>
    <xf numFmtId="0" fontId="18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16" xfId="0" applyNumberFormat="1" applyFont="1" applyFill="1" applyBorder="1" applyAlignment="1" applyProtection="1">
      <alignment horizontal="right" vertical="center"/>
      <protection/>
    </xf>
    <xf numFmtId="0" fontId="18" fillId="0" borderId="3" xfId="0" applyNumberFormat="1" applyFont="1" applyFill="1" applyBorder="1" applyAlignment="1" applyProtection="1">
      <alignment horizontal="right" vertical="center"/>
      <protection/>
    </xf>
    <xf numFmtId="0" fontId="18" fillId="0" borderId="27" xfId="0" applyNumberFormat="1" applyFont="1" applyFill="1" applyBorder="1" applyAlignment="1" applyProtection="1">
      <alignment horizontal="right" vertical="center"/>
      <protection/>
    </xf>
    <xf numFmtId="0" fontId="18" fillId="0" borderId="25" xfId="0" applyNumberFormat="1" applyFont="1" applyFill="1" applyBorder="1" applyAlignment="1" applyProtection="1">
      <alignment horizontal="right" vertical="center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3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right" vertical="center"/>
      <protection/>
    </xf>
    <xf numFmtId="0" fontId="20" fillId="0" borderId="23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horizontal="right" vertical="center"/>
      <protection/>
    </xf>
    <xf numFmtId="0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2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52" xfId="0" applyNumberFormat="1" applyFont="1" applyFill="1" applyBorder="1" applyAlignment="1" applyProtection="1">
      <alignment horizontal="right" vertical="center"/>
      <protection/>
    </xf>
    <xf numFmtId="0" fontId="18" fillId="0" borderId="23" xfId="0" applyNumberFormat="1" applyFont="1" applyFill="1" applyBorder="1" applyAlignment="1" applyProtection="1">
      <alignment horizontal="right" vertical="center"/>
      <protection/>
    </xf>
    <xf numFmtId="0" fontId="19" fillId="0" borderId="51" xfId="0" applyNumberFormat="1" applyFont="1" applyFill="1" applyBorder="1" applyAlignment="1" applyProtection="1">
      <alignment horizontal="right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53" xfId="0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 vertical="center"/>
      <protection/>
    </xf>
    <xf numFmtId="0" fontId="25" fillId="0" borderId="8" xfId="0" applyNumberFormat="1" applyFont="1" applyFill="1" applyBorder="1" applyAlignment="1" applyProtection="1">
      <alignment horizontal="center" vertical="center"/>
      <protection/>
    </xf>
    <xf numFmtId="0" fontId="25" fillId="2" borderId="53" xfId="0" applyNumberFormat="1" applyFont="1" applyFill="1" applyBorder="1" applyAlignment="1" applyProtection="1">
      <alignment horizontal="center" vertical="center"/>
      <protection/>
    </xf>
    <xf numFmtId="0" fontId="25" fillId="2" borderId="54" xfId="0" applyNumberFormat="1" applyFont="1" applyFill="1" applyBorder="1" applyAlignment="1" applyProtection="1">
      <alignment horizontal="center" vertical="center"/>
      <protection/>
    </xf>
    <xf numFmtId="0" fontId="25" fillId="2" borderId="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57" xfId="0" applyNumberFormat="1" applyFont="1" applyFill="1" applyBorder="1" applyAlignment="1" applyProtection="1">
      <alignment horizontal="center" vertical="center"/>
      <protection/>
    </xf>
    <xf numFmtId="0" fontId="15" fillId="0" borderId="58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6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5" fillId="0" borderId="61" xfId="0" applyNumberFormat="1" applyFont="1" applyFill="1" applyBorder="1" applyAlignment="1" applyProtection="1">
      <alignment horizontal="center" vertical="center"/>
      <protection/>
    </xf>
    <xf numFmtId="0" fontId="15" fillId="0" borderId="6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center" vertical="center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/>
    </xf>
    <xf numFmtId="0" fontId="15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62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64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65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15" fillId="0" borderId="67" xfId="0" applyNumberFormat="1" applyFont="1" applyFill="1" applyBorder="1" applyAlignment="1" applyProtection="1">
      <alignment horizontal="center" vertical="center"/>
      <protection/>
    </xf>
    <xf numFmtId="0" fontId="15" fillId="0" borderId="56" xfId="0" applyNumberFormat="1" applyFont="1" applyFill="1" applyBorder="1" applyAlignment="1" applyProtection="1">
      <alignment horizontal="center" vertical="center"/>
      <protection/>
    </xf>
    <xf numFmtId="0" fontId="15" fillId="0" borderId="68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桁区切り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46"/>
  <sheetViews>
    <sheetView tabSelected="1" zoomScale="50" zoomScaleNormal="50" zoomScaleSheetLayoutView="100" workbookViewId="0" topLeftCell="A1">
      <selection activeCell="AI15" sqref="AI15"/>
    </sheetView>
  </sheetViews>
  <sheetFormatPr defaultColWidth="3.625" defaultRowHeight="13.5" customHeight="1"/>
  <cols>
    <col min="18" max="21" width="3.625" style="1" customWidth="1"/>
    <col min="59" max="75" width="4.625" style="0" customWidth="1"/>
    <col min="76" max="201" width="9.00390625" style="0" customWidth="1"/>
    <col min="256" max="16384" width="9.00390625" style="0" customWidth="1"/>
  </cols>
  <sheetData>
    <row r="1" spans="1:74" ht="33.7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 t="s">
        <v>0</v>
      </c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139"/>
      <c r="BT1" s="139"/>
      <c r="BU1" s="139"/>
      <c r="BV1" s="139"/>
    </row>
    <row r="2" spans="5:34" ht="17.25" customHeight="1"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5:45" ht="33.75" customHeight="1">
      <c r="E3" s="213" t="s">
        <v>1</v>
      </c>
      <c r="F3" s="214"/>
      <c r="G3" s="214"/>
      <c r="H3" s="2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P3" s="216" t="s">
        <v>2</v>
      </c>
      <c r="AQ3" s="217"/>
      <c r="AR3" s="217"/>
      <c r="AS3" s="218"/>
    </row>
    <row r="4" spans="21:66" ht="19.5" customHeight="1">
      <c r="U4" s="4"/>
      <c r="V4" s="7"/>
      <c r="W4" s="7"/>
      <c r="X4" s="61"/>
      <c r="Y4" s="7"/>
      <c r="Z4" s="7"/>
      <c r="AA4" s="7"/>
      <c r="AB4" s="7"/>
      <c r="AC4" s="7"/>
      <c r="AD4" s="7"/>
      <c r="AE4" s="1"/>
      <c r="AF4" s="1"/>
      <c r="BD4" s="4"/>
      <c r="BE4" s="1"/>
      <c r="BF4" s="1"/>
      <c r="BG4" s="18"/>
      <c r="BH4" s="1"/>
      <c r="BI4" s="1"/>
      <c r="BJ4" s="1"/>
      <c r="BK4" s="1"/>
      <c r="BL4" s="1"/>
      <c r="BM4" s="1"/>
      <c r="BN4" s="1"/>
    </row>
    <row r="5" spans="5:65" ht="24.75" customHeight="1">
      <c r="E5" s="149">
        <v>1</v>
      </c>
      <c r="F5" s="150"/>
      <c r="G5" s="151" t="s">
        <v>3</v>
      </c>
      <c r="H5" s="151"/>
      <c r="I5" s="151"/>
      <c r="J5" s="151"/>
      <c r="K5" s="151"/>
      <c r="L5" s="151"/>
      <c r="M5" s="151"/>
      <c r="N5" s="151"/>
      <c r="O5" s="62"/>
      <c r="P5" s="81"/>
      <c r="Q5" s="82"/>
      <c r="R5" s="196">
        <f>SUM('男子'!E44)</f>
        <v>97</v>
      </c>
      <c r="S5" s="196"/>
      <c r="U5" s="4"/>
      <c r="V5" s="1"/>
      <c r="W5" s="1"/>
      <c r="X5" s="18"/>
      <c r="AF5" s="1"/>
      <c r="AP5" s="149">
        <v>1</v>
      </c>
      <c r="AQ5" s="150"/>
      <c r="AR5" s="151" t="s">
        <v>3</v>
      </c>
      <c r="AS5" s="151"/>
      <c r="AT5" s="151"/>
      <c r="AU5" s="151"/>
      <c r="AV5" s="151"/>
      <c r="AW5" s="151"/>
      <c r="AX5" s="151"/>
      <c r="AY5" s="151"/>
      <c r="AZ5" s="62"/>
      <c r="BA5" s="106"/>
      <c r="BB5" s="107"/>
      <c r="BC5" s="107"/>
      <c r="BD5" s="108"/>
      <c r="BE5" s="196">
        <f>SUM('女子'!E36)</f>
        <v>97</v>
      </c>
      <c r="BF5" s="196"/>
      <c r="BG5" s="22"/>
      <c r="BH5" s="23"/>
      <c r="BI5" s="8"/>
      <c r="BJ5" s="8"/>
      <c r="BK5" s="12"/>
      <c r="BL5" s="12"/>
      <c r="BM5" s="12"/>
    </row>
    <row r="6" spans="5:65" ht="24.75" customHeight="1">
      <c r="E6" s="149"/>
      <c r="F6" s="150"/>
      <c r="G6" s="151"/>
      <c r="H6" s="151"/>
      <c r="I6" s="151"/>
      <c r="J6" s="151"/>
      <c r="K6" s="151"/>
      <c r="L6" s="151"/>
      <c r="M6" s="151"/>
      <c r="N6" s="151"/>
      <c r="O6" s="63"/>
      <c r="P6" s="66"/>
      <c r="Q6" s="66"/>
      <c r="R6" s="169" t="s">
        <v>4</v>
      </c>
      <c r="S6" s="170"/>
      <c r="T6" s="83"/>
      <c r="U6" s="65"/>
      <c r="V6" s="66"/>
      <c r="W6" s="66"/>
      <c r="X6" s="67"/>
      <c r="Y6" s="66"/>
      <c r="Z6" s="66"/>
      <c r="AA6" s="66"/>
      <c r="AB6" s="66"/>
      <c r="AC6" s="66"/>
      <c r="AF6" s="1"/>
      <c r="AP6" s="149"/>
      <c r="AQ6" s="150"/>
      <c r="AR6" s="151"/>
      <c r="AS6" s="151"/>
      <c r="AT6" s="151"/>
      <c r="AU6" s="151"/>
      <c r="AV6" s="151"/>
      <c r="AW6" s="151"/>
      <c r="AX6" s="151"/>
      <c r="AY6" s="151"/>
      <c r="AZ6" s="63"/>
      <c r="BA6" s="7"/>
      <c r="BB6" s="8"/>
      <c r="BC6" s="8"/>
      <c r="BD6" s="5"/>
      <c r="BE6" s="152" t="s">
        <v>5</v>
      </c>
      <c r="BF6" s="152"/>
      <c r="BG6" s="119"/>
      <c r="BH6" s="8"/>
      <c r="BI6" s="8"/>
      <c r="BJ6" s="8"/>
      <c r="BK6" s="12"/>
      <c r="BL6" s="12"/>
      <c r="BM6" s="12"/>
    </row>
    <row r="7" spans="5:66" ht="24.75" customHeight="1">
      <c r="E7" s="149">
        <v>2</v>
      </c>
      <c r="F7" s="150"/>
      <c r="G7" s="151" t="s">
        <v>6</v>
      </c>
      <c r="H7" s="151"/>
      <c r="I7" s="151"/>
      <c r="J7" s="151"/>
      <c r="K7" s="151"/>
      <c r="L7" s="151"/>
      <c r="M7" s="151"/>
      <c r="N7" s="151"/>
      <c r="O7" s="62"/>
      <c r="P7" s="204">
        <f>SUM('男子'!E8)</f>
        <v>124</v>
      </c>
      <c r="Q7" s="205"/>
      <c r="R7" s="152"/>
      <c r="S7" s="171"/>
      <c r="T7" s="84"/>
      <c r="U7" s="85"/>
      <c r="V7" s="196">
        <f>SUM('男子'!E87)</f>
        <v>79</v>
      </c>
      <c r="W7" s="196"/>
      <c r="X7" s="67"/>
      <c r="Y7" s="66"/>
      <c r="Z7" s="66"/>
      <c r="AA7" s="66"/>
      <c r="AB7" s="66"/>
      <c r="AC7" s="66"/>
      <c r="AF7" s="1"/>
      <c r="AP7" s="149">
        <v>2</v>
      </c>
      <c r="AQ7" s="150"/>
      <c r="AR7" s="151" t="s">
        <v>7</v>
      </c>
      <c r="AS7" s="151"/>
      <c r="AT7" s="151"/>
      <c r="AU7" s="151"/>
      <c r="AV7" s="151"/>
      <c r="AW7" s="151"/>
      <c r="AX7" s="151"/>
      <c r="AY7" s="151"/>
      <c r="AZ7" s="62"/>
      <c r="BA7" s="204">
        <f>SUM('女子'!E8:F9)</f>
        <v>91</v>
      </c>
      <c r="BB7" s="205"/>
      <c r="BC7" s="8"/>
      <c r="BD7" s="5"/>
      <c r="BE7" s="152"/>
      <c r="BF7" s="152"/>
      <c r="BG7" s="114"/>
      <c r="BH7" s="107"/>
      <c r="BI7" s="185">
        <f>SUM('女子'!E53)</f>
        <v>72</v>
      </c>
      <c r="BJ7" s="185"/>
      <c r="BK7" s="8"/>
      <c r="BL7" s="23"/>
      <c r="BM7" s="8"/>
      <c r="BN7" s="1"/>
    </row>
    <row r="8" spans="5:66" ht="24.75" customHeight="1">
      <c r="E8" s="149"/>
      <c r="F8" s="150"/>
      <c r="G8" s="151"/>
      <c r="H8" s="151"/>
      <c r="I8" s="151"/>
      <c r="J8" s="151"/>
      <c r="K8" s="151"/>
      <c r="L8" s="151"/>
      <c r="M8" s="151"/>
      <c r="N8" s="151"/>
      <c r="O8" s="63"/>
      <c r="P8" s="152" t="s">
        <v>8</v>
      </c>
      <c r="Q8" s="152"/>
      <c r="R8" s="111"/>
      <c r="S8" s="95"/>
      <c r="T8" s="115"/>
      <c r="U8" s="65"/>
      <c r="V8" s="66"/>
      <c r="W8" s="66"/>
      <c r="X8" s="125"/>
      <c r="Y8" s="66"/>
      <c r="Z8" s="66"/>
      <c r="AA8" s="66"/>
      <c r="AB8" s="66"/>
      <c r="AC8" s="66"/>
      <c r="AF8" s="1"/>
      <c r="AP8" s="149"/>
      <c r="AQ8" s="150"/>
      <c r="AR8" s="151"/>
      <c r="AS8" s="151"/>
      <c r="AT8" s="151"/>
      <c r="AU8" s="151"/>
      <c r="AV8" s="151"/>
      <c r="AW8" s="151"/>
      <c r="AX8" s="151"/>
      <c r="AY8" s="151"/>
      <c r="AZ8" s="63"/>
      <c r="BA8" s="155" t="s">
        <v>9</v>
      </c>
      <c r="BB8" s="155"/>
      <c r="BC8" s="114"/>
      <c r="BD8" s="108"/>
      <c r="BE8" s="210"/>
      <c r="BF8" s="211"/>
      <c r="BG8" s="19"/>
      <c r="BH8" s="8"/>
      <c r="BI8" s="8"/>
      <c r="BJ8" s="56"/>
      <c r="BK8" s="8"/>
      <c r="BL8" s="8"/>
      <c r="BM8" s="8"/>
      <c r="BN8" s="1"/>
    </row>
    <row r="9" spans="5:66" ht="24.75" customHeight="1">
      <c r="E9" s="149">
        <v>3</v>
      </c>
      <c r="F9" s="150"/>
      <c r="G9" s="151" t="s">
        <v>10</v>
      </c>
      <c r="H9" s="151"/>
      <c r="I9" s="151"/>
      <c r="J9" s="151"/>
      <c r="K9" s="151"/>
      <c r="L9" s="151"/>
      <c r="M9" s="151"/>
      <c r="N9" s="151"/>
      <c r="O9" s="62"/>
      <c r="P9" s="153"/>
      <c r="Q9" s="154"/>
      <c r="R9" s="207">
        <f>SUM('男子'!K44)</f>
        <v>66</v>
      </c>
      <c r="S9" s="200"/>
      <c r="U9" s="65"/>
      <c r="V9" s="152" t="s">
        <v>4</v>
      </c>
      <c r="W9" s="152"/>
      <c r="X9" s="125"/>
      <c r="Y9" s="66"/>
      <c r="Z9" s="66"/>
      <c r="AA9" s="66"/>
      <c r="AB9" s="66"/>
      <c r="AC9" s="66"/>
      <c r="AF9" s="1"/>
      <c r="AP9" s="149">
        <v>3</v>
      </c>
      <c r="AQ9" s="150"/>
      <c r="AR9" s="151" t="s">
        <v>11</v>
      </c>
      <c r="AS9" s="151"/>
      <c r="AT9" s="151"/>
      <c r="AU9" s="151"/>
      <c r="AV9" s="151"/>
      <c r="AW9" s="151"/>
      <c r="AX9" s="151"/>
      <c r="AY9" s="151"/>
      <c r="AZ9" s="62"/>
      <c r="BA9" s="194"/>
      <c r="BB9" s="195"/>
      <c r="BC9" s="23"/>
      <c r="BD9" s="5"/>
      <c r="BE9" s="190">
        <f>SUM('女子'!K36)</f>
        <v>35</v>
      </c>
      <c r="BF9" s="190"/>
      <c r="BG9" s="24"/>
      <c r="BH9" s="8"/>
      <c r="BI9" s="152" t="s">
        <v>12</v>
      </c>
      <c r="BJ9" s="157"/>
      <c r="BK9" s="8"/>
      <c r="BL9" s="8"/>
      <c r="BM9" s="8"/>
      <c r="BN9" s="1"/>
    </row>
    <row r="10" spans="5:66" ht="24.75" customHeight="1">
      <c r="E10" s="149"/>
      <c r="F10" s="150"/>
      <c r="G10" s="151"/>
      <c r="H10" s="151"/>
      <c r="I10" s="151"/>
      <c r="J10" s="151"/>
      <c r="K10" s="151"/>
      <c r="L10" s="151"/>
      <c r="M10" s="151"/>
      <c r="N10" s="151"/>
      <c r="O10" s="63"/>
      <c r="P10" s="203">
        <f>SUM('男子'!K8)</f>
        <v>44</v>
      </c>
      <c r="Q10" s="186"/>
      <c r="R10" s="66"/>
      <c r="S10" s="66"/>
      <c r="T10" s="8"/>
      <c r="U10" s="69"/>
      <c r="V10" s="152"/>
      <c r="W10" s="152"/>
      <c r="X10" s="126"/>
      <c r="Y10" s="208">
        <f>SUM('男子'!E100)</f>
        <v>61</v>
      </c>
      <c r="Z10" s="185"/>
      <c r="AA10" s="66"/>
      <c r="AB10" s="66"/>
      <c r="AC10" s="66"/>
      <c r="AF10" s="1"/>
      <c r="AP10" s="149"/>
      <c r="AQ10" s="150"/>
      <c r="AR10" s="151"/>
      <c r="AS10" s="151"/>
      <c r="AT10" s="151"/>
      <c r="AU10" s="151"/>
      <c r="AV10" s="151"/>
      <c r="AW10" s="151"/>
      <c r="AX10" s="151"/>
      <c r="AY10" s="151"/>
      <c r="AZ10" s="63"/>
      <c r="BA10" s="209">
        <f>SUM('女子'!K8)</f>
        <v>21</v>
      </c>
      <c r="BB10" s="187"/>
      <c r="BC10" s="20"/>
      <c r="BD10" s="5"/>
      <c r="BE10" s="8"/>
      <c r="BF10" s="8"/>
      <c r="BG10" s="19"/>
      <c r="BH10" s="8"/>
      <c r="BI10" s="152"/>
      <c r="BJ10" s="157"/>
      <c r="BK10" s="8"/>
      <c r="BL10" s="206">
        <f>SUM('女子'!E63)</f>
        <v>109</v>
      </c>
      <c r="BM10" s="206"/>
      <c r="BN10" s="35"/>
    </row>
    <row r="11" spans="5:68" ht="24.75" customHeight="1">
      <c r="E11" s="149">
        <v>4</v>
      </c>
      <c r="F11" s="150"/>
      <c r="G11" s="151" t="s">
        <v>13</v>
      </c>
      <c r="H11" s="151"/>
      <c r="I11" s="151"/>
      <c r="J11" s="151"/>
      <c r="K11" s="151"/>
      <c r="L11" s="151"/>
      <c r="M11" s="151"/>
      <c r="N11" s="151"/>
      <c r="O11" s="62"/>
      <c r="P11" s="66"/>
      <c r="Q11" s="66"/>
      <c r="R11" s="188">
        <f>SUM('男子'!E13)</f>
        <v>58</v>
      </c>
      <c r="S11" s="188"/>
      <c r="T11" s="8"/>
      <c r="U11" s="69"/>
      <c r="V11" s="152"/>
      <c r="W11" s="157"/>
      <c r="X11" s="67"/>
      <c r="Y11" s="66"/>
      <c r="Z11" s="72"/>
      <c r="AA11" s="66"/>
      <c r="AB11" s="66"/>
      <c r="AC11" s="66"/>
      <c r="AF11" s="1"/>
      <c r="AP11" s="149">
        <v>4</v>
      </c>
      <c r="AQ11" s="150"/>
      <c r="AR11" s="151" t="s">
        <v>14</v>
      </c>
      <c r="AS11" s="151"/>
      <c r="AT11" s="151"/>
      <c r="AU11" s="151"/>
      <c r="AV11" s="151"/>
      <c r="AW11" s="151"/>
      <c r="AX11" s="151"/>
      <c r="AY11" s="151"/>
      <c r="AZ11" s="62"/>
      <c r="BA11" s="106"/>
      <c r="BB11" s="107"/>
      <c r="BC11" s="107"/>
      <c r="BD11" s="108"/>
      <c r="BE11" s="196">
        <f>SUM('女子'!E21)</f>
        <v>105</v>
      </c>
      <c r="BF11" s="196"/>
      <c r="BG11" s="22"/>
      <c r="BH11" s="8"/>
      <c r="BI11" s="152"/>
      <c r="BJ11" s="152"/>
      <c r="BK11" s="128"/>
      <c r="BL11" s="122"/>
      <c r="BM11" s="122"/>
      <c r="BN11" s="83"/>
      <c r="BO11" s="141" t="s">
        <v>14</v>
      </c>
      <c r="BP11" s="142"/>
    </row>
    <row r="12" spans="5:68" ht="24.75" customHeight="1">
      <c r="E12" s="149"/>
      <c r="F12" s="150"/>
      <c r="G12" s="151"/>
      <c r="H12" s="151"/>
      <c r="I12" s="151"/>
      <c r="J12" s="151"/>
      <c r="K12" s="151"/>
      <c r="L12" s="151"/>
      <c r="M12" s="151"/>
      <c r="N12" s="151"/>
      <c r="O12" s="63"/>
      <c r="P12" s="64"/>
      <c r="Q12" s="64"/>
      <c r="R12" s="148" t="s">
        <v>15</v>
      </c>
      <c r="S12" s="140"/>
      <c r="T12" s="7"/>
      <c r="U12" s="74"/>
      <c r="V12" s="75"/>
      <c r="W12" s="89"/>
      <c r="X12" s="67"/>
      <c r="Y12" s="66"/>
      <c r="Z12" s="72"/>
      <c r="AA12" s="66"/>
      <c r="AB12" s="66"/>
      <c r="AC12" s="66"/>
      <c r="AF12" s="1"/>
      <c r="AP12" s="149"/>
      <c r="AQ12" s="150"/>
      <c r="AR12" s="151"/>
      <c r="AS12" s="151"/>
      <c r="AT12" s="151"/>
      <c r="AU12" s="151"/>
      <c r="AV12" s="151"/>
      <c r="AW12" s="151"/>
      <c r="AX12" s="151"/>
      <c r="AY12" s="151"/>
      <c r="AZ12" s="63"/>
      <c r="BA12" s="59"/>
      <c r="BB12" s="26"/>
      <c r="BC12" s="7"/>
      <c r="BD12" s="5"/>
      <c r="BE12" s="152" t="s">
        <v>8</v>
      </c>
      <c r="BF12" s="152"/>
      <c r="BG12" s="114"/>
      <c r="BH12" s="107"/>
      <c r="BI12" s="107"/>
      <c r="BJ12" s="107"/>
      <c r="BK12" s="129"/>
      <c r="BL12" s="8"/>
      <c r="BM12" s="8"/>
      <c r="BN12" s="83"/>
      <c r="BO12" s="165"/>
      <c r="BP12" s="166"/>
    </row>
    <row r="13" spans="5:68" ht="24.75" customHeight="1">
      <c r="E13" s="149">
        <v>5</v>
      </c>
      <c r="F13" s="150"/>
      <c r="G13" s="151" t="s">
        <v>16</v>
      </c>
      <c r="H13" s="151"/>
      <c r="I13" s="151"/>
      <c r="J13" s="151"/>
      <c r="K13" s="151"/>
      <c r="L13" s="151"/>
      <c r="M13" s="151"/>
      <c r="N13" s="151"/>
      <c r="O13" s="62"/>
      <c r="P13" s="66"/>
      <c r="Q13" s="66"/>
      <c r="R13" s="152"/>
      <c r="S13" s="152"/>
      <c r="T13" s="90"/>
      <c r="U13" s="91"/>
      <c r="V13" s="200">
        <f>SUM('男子'!K87)</f>
        <v>53</v>
      </c>
      <c r="W13" s="200"/>
      <c r="X13" s="67"/>
      <c r="Y13" s="66"/>
      <c r="Z13" s="72"/>
      <c r="AA13" s="66"/>
      <c r="AB13" s="66"/>
      <c r="AC13" s="66"/>
      <c r="AF13" s="1"/>
      <c r="AP13" s="149">
        <v>5</v>
      </c>
      <c r="AQ13" s="150"/>
      <c r="AR13" s="151" t="s">
        <v>17</v>
      </c>
      <c r="AS13" s="151"/>
      <c r="AT13" s="151"/>
      <c r="AU13" s="151"/>
      <c r="AV13" s="151"/>
      <c r="AW13" s="151"/>
      <c r="AX13" s="151"/>
      <c r="AY13" s="151"/>
      <c r="AZ13" s="62"/>
      <c r="BA13" s="60"/>
      <c r="BB13" s="25"/>
      <c r="BC13" s="21"/>
      <c r="BD13" s="71"/>
      <c r="BE13" s="153"/>
      <c r="BF13" s="154"/>
      <c r="BG13" s="19"/>
      <c r="BH13" s="8"/>
      <c r="BI13" s="206">
        <f>SUM('女子'!K53)</f>
        <v>89</v>
      </c>
      <c r="BJ13" s="206"/>
      <c r="BK13" s="8"/>
      <c r="BL13" s="20"/>
      <c r="BM13" s="8"/>
      <c r="BN13" s="83"/>
      <c r="BO13" s="165"/>
      <c r="BP13" s="166"/>
    </row>
    <row r="14" spans="5:68" ht="24.75" customHeight="1">
      <c r="E14" s="149"/>
      <c r="F14" s="150"/>
      <c r="G14" s="151"/>
      <c r="H14" s="151"/>
      <c r="I14" s="151"/>
      <c r="J14" s="151"/>
      <c r="K14" s="151"/>
      <c r="L14" s="151"/>
      <c r="M14" s="151"/>
      <c r="N14" s="151"/>
      <c r="O14" s="63"/>
      <c r="P14" s="86"/>
      <c r="Q14" s="87"/>
      <c r="R14" s="175">
        <f>SUM('男子'!K13)</f>
        <v>102</v>
      </c>
      <c r="S14" s="175"/>
      <c r="T14" s="8"/>
      <c r="U14" s="69"/>
      <c r="V14" s="66"/>
      <c r="W14" s="66"/>
      <c r="X14" s="67"/>
      <c r="Y14" s="199" t="s">
        <v>8</v>
      </c>
      <c r="Z14" s="157"/>
      <c r="AA14" s="66"/>
      <c r="AB14" s="206">
        <f>SUM('男子'!E111)</f>
        <v>86</v>
      </c>
      <c r="AC14" s="206"/>
      <c r="AF14" s="1"/>
      <c r="AP14" s="149"/>
      <c r="AQ14" s="150"/>
      <c r="AR14" s="151"/>
      <c r="AS14" s="151"/>
      <c r="AT14" s="151"/>
      <c r="AU14" s="151"/>
      <c r="AV14" s="151"/>
      <c r="AW14" s="151"/>
      <c r="AX14" s="151"/>
      <c r="AY14" s="151"/>
      <c r="AZ14" s="63"/>
      <c r="BA14" s="7"/>
      <c r="BB14" s="8"/>
      <c r="BC14" s="8"/>
      <c r="BD14" s="5"/>
      <c r="BE14" s="186">
        <f>SUM('女子'!K21)</f>
        <v>51</v>
      </c>
      <c r="BF14" s="186"/>
      <c r="BG14" s="24"/>
      <c r="BH14" s="20"/>
      <c r="BI14" s="8"/>
      <c r="BJ14" s="8"/>
      <c r="BK14" s="8"/>
      <c r="BL14" s="152" t="s">
        <v>18</v>
      </c>
      <c r="BM14" s="152"/>
      <c r="BN14" s="131"/>
      <c r="BO14" s="165"/>
      <c r="BP14" s="166"/>
    </row>
    <row r="15" spans="5:68" ht="24.75" customHeight="1">
      <c r="E15" s="149">
        <v>6</v>
      </c>
      <c r="F15" s="150"/>
      <c r="G15" s="151" t="s">
        <v>19</v>
      </c>
      <c r="H15" s="151"/>
      <c r="I15" s="151"/>
      <c r="J15" s="151"/>
      <c r="K15" s="151"/>
      <c r="L15" s="151"/>
      <c r="M15" s="151"/>
      <c r="N15" s="151"/>
      <c r="O15" s="62"/>
      <c r="P15" s="66"/>
      <c r="Q15" s="68"/>
      <c r="R15" s="188">
        <f>SUM('男子'!E24)</f>
        <v>74</v>
      </c>
      <c r="S15" s="188"/>
      <c r="T15" s="8"/>
      <c r="U15" s="69"/>
      <c r="V15" s="66"/>
      <c r="W15" s="66"/>
      <c r="X15" s="67"/>
      <c r="Y15" s="199"/>
      <c r="Z15" s="152"/>
      <c r="AA15" s="133"/>
      <c r="AB15" s="88"/>
      <c r="AC15" s="134"/>
      <c r="AF15" s="1"/>
      <c r="AP15" s="149">
        <v>6</v>
      </c>
      <c r="AQ15" s="150"/>
      <c r="AR15" s="151" t="s">
        <v>20</v>
      </c>
      <c r="AS15" s="151"/>
      <c r="AT15" s="151"/>
      <c r="AU15" s="151"/>
      <c r="AV15" s="151"/>
      <c r="AW15" s="151"/>
      <c r="AX15" s="151"/>
      <c r="AY15" s="151"/>
      <c r="AZ15" s="62"/>
      <c r="BA15" s="106"/>
      <c r="BB15" s="107"/>
      <c r="BC15" s="107"/>
      <c r="BD15" s="108"/>
      <c r="BE15" s="196">
        <f>SUM('女子'!E26)</f>
        <v>73</v>
      </c>
      <c r="BF15" s="196"/>
      <c r="BG15" s="22"/>
      <c r="BH15" s="23"/>
      <c r="BI15" s="8"/>
      <c r="BJ15" s="8"/>
      <c r="BK15" s="8"/>
      <c r="BL15" s="152"/>
      <c r="BM15" s="157"/>
      <c r="BN15" s="130"/>
      <c r="BO15" s="165"/>
      <c r="BP15" s="166"/>
    </row>
    <row r="16" spans="5:68" ht="24.75" customHeight="1">
      <c r="E16" s="149"/>
      <c r="F16" s="150"/>
      <c r="G16" s="151"/>
      <c r="H16" s="151"/>
      <c r="I16" s="151"/>
      <c r="J16" s="151"/>
      <c r="K16" s="151"/>
      <c r="L16" s="151"/>
      <c r="M16" s="151"/>
      <c r="N16" s="151"/>
      <c r="O16" s="63"/>
      <c r="P16" s="64"/>
      <c r="Q16" s="64"/>
      <c r="R16" s="148" t="s">
        <v>18</v>
      </c>
      <c r="S16" s="140"/>
      <c r="T16" s="7"/>
      <c r="U16" s="74"/>
      <c r="V16" s="185">
        <f>SUM('男子'!E72)</f>
        <v>77</v>
      </c>
      <c r="W16" s="185"/>
      <c r="X16" s="67"/>
      <c r="Y16" s="66"/>
      <c r="Z16" s="66"/>
      <c r="AA16" s="132"/>
      <c r="AB16" s="66"/>
      <c r="AC16" s="72"/>
      <c r="AP16" s="149"/>
      <c r="AQ16" s="150"/>
      <c r="AR16" s="151"/>
      <c r="AS16" s="151"/>
      <c r="AT16" s="151"/>
      <c r="AU16" s="151"/>
      <c r="AV16" s="151"/>
      <c r="AW16" s="151"/>
      <c r="AX16" s="151"/>
      <c r="AY16" s="151"/>
      <c r="AZ16" s="63"/>
      <c r="BA16" s="7"/>
      <c r="BB16" s="8"/>
      <c r="BC16" s="8"/>
      <c r="BD16" s="5"/>
      <c r="BE16" s="152" t="s">
        <v>15</v>
      </c>
      <c r="BF16" s="152"/>
      <c r="BG16" s="114"/>
      <c r="BH16" s="107"/>
      <c r="BI16" s="196">
        <f>SUM('女子'!E58)</f>
        <v>66</v>
      </c>
      <c r="BJ16" s="196"/>
      <c r="BK16" s="8"/>
      <c r="BL16" s="8"/>
      <c r="BM16" s="56"/>
      <c r="BN16" s="1"/>
      <c r="BO16" s="165"/>
      <c r="BP16" s="166"/>
    </row>
    <row r="17" spans="5:68" ht="24.75" customHeight="1">
      <c r="E17" s="149">
        <v>7</v>
      </c>
      <c r="F17" s="150"/>
      <c r="G17" s="151" t="s">
        <v>21</v>
      </c>
      <c r="H17" s="151"/>
      <c r="I17" s="151"/>
      <c r="J17" s="151"/>
      <c r="K17" s="151"/>
      <c r="L17" s="151"/>
      <c r="M17" s="151"/>
      <c r="N17" s="151"/>
      <c r="O17" s="62"/>
      <c r="P17" s="66"/>
      <c r="Q17" s="66"/>
      <c r="R17" s="152"/>
      <c r="S17" s="152"/>
      <c r="T17" s="90"/>
      <c r="U17" s="91"/>
      <c r="V17" s="92"/>
      <c r="W17" s="93"/>
      <c r="X17" s="67"/>
      <c r="Y17" s="66"/>
      <c r="Z17" s="66"/>
      <c r="AA17" s="132"/>
      <c r="AB17" s="66"/>
      <c r="AC17" s="72"/>
      <c r="AP17" s="149">
        <v>7</v>
      </c>
      <c r="AQ17" s="150"/>
      <c r="AR17" s="151" t="s">
        <v>22</v>
      </c>
      <c r="AS17" s="151"/>
      <c r="AT17" s="151"/>
      <c r="AU17" s="151"/>
      <c r="AV17" s="151"/>
      <c r="AW17" s="151"/>
      <c r="AX17" s="151"/>
      <c r="AY17" s="151"/>
      <c r="AZ17" s="62"/>
      <c r="BA17" s="21"/>
      <c r="BB17" s="70"/>
      <c r="BC17" s="70"/>
      <c r="BD17" s="71"/>
      <c r="BE17" s="153"/>
      <c r="BF17" s="154"/>
      <c r="BG17" s="19"/>
      <c r="BH17" s="8"/>
      <c r="BI17" s="8"/>
      <c r="BJ17" s="8"/>
      <c r="BK17" s="129"/>
      <c r="BL17" s="8"/>
      <c r="BM17" s="56"/>
      <c r="BN17" s="1"/>
      <c r="BO17" s="165"/>
      <c r="BP17" s="166"/>
    </row>
    <row r="18" spans="5:68" ht="24.75" customHeight="1">
      <c r="E18" s="149"/>
      <c r="F18" s="150"/>
      <c r="G18" s="151"/>
      <c r="H18" s="151"/>
      <c r="I18" s="151"/>
      <c r="J18" s="151"/>
      <c r="K18" s="151"/>
      <c r="L18" s="151"/>
      <c r="M18" s="151"/>
      <c r="N18" s="151"/>
      <c r="O18" s="63"/>
      <c r="P18" s="86"/>
      <c r="Q18" s="88"/>
      <c r="R18" s="175">
        <f>SUM('男子'!K24)</f>
        <v>83</v>
      </c>
      <c r="S18" s="175"/>
      <c r="T18" s="8"/>
      <c r="U18" s="69"/>
      <c r="V18" s="152" t="s">
        <v>18</v>
      </c>
      <c r="W18" s="157"/>
      <c r="X18" s="67"/>
      <c r="Y18" s="66"/>
      <c r="Z18" s="66"/>
      <c r="AA18" s="132"/>
      <c r="AB18" s="66"/>
      <c r="AC18" s="72"/>
      <c r="AF18" s="9"/>
      <c r="AP18" s="149"/>
      <c r="AQ18" s="150"/>
      <c r="AR18" s="151"/>
      <c r="AS18" s="151"/>
      <c r="AT18" s="151"/>
      <c r="AU18" s="151"/>
      <c r="AV18" s="151"/>
      <c r="AW18" s="151"/>
      <c r="AX18" s="151"/>
      <c r="AY18" s="151"/>
      <c r="AZ18" s="63"/>
      <c r="BA18" s="7"/>
      <c r="BB18" s="7"/>
      <c r="BC18" s="8"/>
      <c r="BD18" s="5"/>
      <c r="BE18" s="186">
        <f>SUM('女子'!K26)</f>
        <v>52</v>
      </c>
      <c r="BF18" s="186"/>
      <c r="BG18" s="24"/>
      <c r="BH18" s="20"/>
      <c r="BI18" s="152" t="s">
        <v>23</v>
      </c>
      <c r="BJ18" s="152"/>
      <c r="BK18" s="84"/>
      <c r="BL18" s="107"/>
      <c r="BM18" s="120"/>
      <c r="BN18" s="1"/>
      <c r="BO18" s="167"/>
      <c r="BP18" s="168"/>
    </row>
    <row r="19" spans="5:66" ht="24.75" customHeight="1">
      <c r="E19" s="149">
        <v>8</v>
      </c>
      <c r="F19" s="150"/>
      <c r="G19" s="151" t="s">
        <v>24</v>
      </c>
      <c r="H19" s="151"/>
      <c r="I19" s="151"/>
      <c r="J19" s="151"/>
      <c r="K19" s="151"/>
      <c r="L19" s="151"/>
      <c r="M19" s="151"/>
      <c r="N19" s="151"/>
      <c r="O19" s="62"/>
      <c r="P19" s="94"/>
      <c r="Q19" s="95"/>
      <c r="R19" s="196">
        <f>SUM('男子'!E34)</f>
        <v>103</v>
      </c>
      <c r="S19" s="196"/>
      <c r="T19" s="8"/>
      <c r="U19" s="69"/>
      <c r="V19" s="152"/>
      <c r="W19" s="152"/>
      <c r="X19" s="118"/>
      <c r="Y19" s="189">
        <f>SUM('男子'!K100)</f>
        <v>70</v>
      </c>
      <c r="Z19" s="190"/>
      <c r="AA19" s="66"/>
      <c r="AB19" s="66"/>
      <c r="AC19" s="72"/>
      <c r="AE19" s="141" t="s">
        <v>25</v>
      </c>
      <c r="AF19" s="142"/>
      <c r="AP19" s="149">
        <v>8</v>
      </c>
      <c r="AQ19" s="150"/>
      <c r="AR19" s="151" t="s">
        <v>26</v>
      </c>
      <c r="AS19" s="151"/>
      <c r="AT19" s="151"/>
      <c r="AU19" s="151"/>
      <c r="AV19" s="151"/>
      <c r="AW19" s="151"/>
      <c r="AX19" s="151"/>
      <c r="AY19" s="151"/>
      <c r="AZ19" s="62"/>
      <c r="BA19" s="204">
        <f>SUM('女子'!E13)</f>
        <v>92</v>
      </c>
      <c r="BB19" s="205"/>
      <c r="BC19" s="23"/>
      <c r="BD19" s="5"/>
      <c r="BE19" s="8"/>
      <c r="BF19" s="8"/>
      <c r="BG19" s="19"/>
      <c r="BH19" s="8"/>
      <c r="BI19" s="152"/>
      <c r="BJ19" s="157"/>
      <c r="BK19" s="8"/>
      <c r="BL19" s="197">
        <f>SUM('女子'!K63)</f>
        <v>81</v>
      </c>
      <c r="BM19" s="197"/>
      <c r="BN19" s="76"/>
    </row>
    <row r="20" spans="5:66" ht="24.75" customHeight="1">
      <c r="E20" s="149"/>
      <c r="F20" s="150"/>
      <c r="G20" s="151"/>
      <c r="H20" s="151"/>
      <c r="I20" s="151"/>
      <c r="J20" s="151"/>
      <c r="K20" s="151"/>
      <c r="L20" s="151"/>
      <c r="M20" s="151"/>
      <c r="N20" s="151"/>
      <c r="O20" s="63"/>
      <c r="P20" s="66"/>
      <c r="Q20" s="66"/>
      <c r="R20" s="152" t="s">
        <v>5</v>
      </c>
      <c r="S20" s="152"/>
      <c r="T20" s="96"/>
      <c r="U20" s="97"/>
      <c r="V20" s="98"/>
      <c r="W20" s="98"/>
      <c r="X20" s="116"/>
      <c r="Y20" s="66"/>
      <c r="Z20" s="66"/>
      <c r="AA20" s="66"/>
      <c r="AB20" s="66"/>
      <c r="AC20" s="72"/>
      <c r="AE20" s="165"/>
      <c r="AF20" s="166"/>
      <c r="AP20" s="149"/>
      <c r="AQ20" s="150"/>
      <c r="AR20" s="151"/>
      <c r="AS20" s="151"/>
      <c r="AT20" s="151"/>
      <c r="AU20" s="151"/>
      <c r="AV20" s="151"/>
      <c r="AW20" s="151"/>
      <c r="AX20" s="151"/>
      <c r="AY20" s="151"/>
      <c r="AZ20" s="63"/>
      <c r="BA20" s="155">
        <f>SUM('女子'!K11:M12)</f>
        <v>0</v>
      </c>
      <c r="BB20" s="155"/>
      <c r="BC20" s="109"/>
      <c r="BD20" s="110"/>
      <c r="BE20" s="202">
        <f>SUM('女子'!E41)</f>
        <v>48</v>
      </c>
      <c r="BF20" s="202"/>
      <c r="BG20" s="22"/>
      <c r="BH20" s="8"/>
      <c r="BI20" s="152"/>
      <c r="BJ20" s="157"/>
      <c r="BK20" s="8"/>
      <c r="BL20" s="8"/>
      <c r="BM20" s="8"/>
      <c r="BN20" s="1"/>
    </row>
    <row r="21" spans="5:66" ht="24.75" customHeight="1">
      <c r="E21" s="149">
        <v>9</v>
      </c>
      <c r="F21" s="150"/>
      <c r="G21" s="151" t="s">
        <v>27</v>
      </c>
      <c r="H21" s="151"/>
      <c r="I21" s="151"/>
      <c r="J21" s="151"/>
      <c r="K21" s="151"/>
      <c r="L21" s="151"/>
      <c r="M21" s="151"/>
      <c r="N21" s="151"/>
      <c r="O21" s="62"/>
      <c r="P21" s="73"/>
      <c r="Q21" s="73"/>
      <c r="R21" s="153"/>
      <c r="S21" s="154"/>
      <c r="T21" s="7"/>
      <c r="U21" s="74"/>
      <c r="V21" s="184">
        <f>SUM('男子'!K72)</f>
        <v>109</v>
      </c>
      <c r="W21" s="184"/>
      <c r="X21" s="67"/>
      <c r="Y21" s="66"/>
      <c r="Z21" s="66"/>
      <c r="AA21" s="66"/>
      <c r="AB21" s="66"/>
      <c r="AC21" s="72"/>
      <c r="AE21" s="165"/>
      <c r="AF21" s="166"/>
      <c r="AP21" s="149">
        <v>9</v>
      </c>
      <c r="AQ21" s="150"/>
      <c r="AR21" s="151" t="s">
        <v>28</v>
      </c>
      <c r="AS21" s="151"/>
      <c r="AT21" s="151"/>
      <c r="AU21" s="151"/>
      <c r="AV21" s="151"/>
      <c r="AW21" s="151"/>
      <c r="AX21" s="151"/>
      <c r="AY21" s="151"/>
      <c r="AZ21" s="62"/>
      <c r="BA21" s="194"/>
      <c r="BB21" s="195"/>
      <c r="BC21" s="57"/>
      <c r="BD21" s="10"/>
      <c r="BE21" s="155" t="s">
        <v>29</v>
      </c>
      <c r="BF21" s="156"/>
      <c r="BG21" s="19"/>
      <c r="BH21" s="8"/>
      <c r="BI21" s="8"/>
      <c r="BJ21" s="56"/>
      <c r="BK21" s="8"/>
      <c r="BL21" s="8"/>
      <c r="BM21" s="8"/>
      <c r="BN21" s="1"/>
    </row>
    <row r="22" spans="5:65" ht="24.75" customHeight="1">
      <c r="E22" s="149"/>
      <c r="F22" s="150"/>
      <c r="G22" s="151"/>
      <c r="H22" s="151"/>
      <c r="I22" s="151"/>
      <c r="J22" s="151"/>
      <c r="K22" s="151"/>
      <c r="L22" s="151"/>
      <c r="M22" s="151"/>
      <c r="N22" s="151"/>
      <c r="O22" s="63"/>
      <c r="P22" s="77"/>
      <c r="Q22" s="68"/>
      <c r="R22" s="186">
        <f>SUM('男子'!K34)</f>
        <v>49</v>
      </c>
      <c r="S22" s="186"/>
      <c r="T22" s="8"/>
      <c r="U22" s="69"/>
      <c r="V22" s="66"/>
      <c r="W22" s="66"/>
      <c r="X22" s="67"/>
      <c r="Y22" s="66"/>
      <c r="Z22" s="66"/>
      <c r="AA22" s="66"/>
      <c r="AB22" s="152" t="s">
        <v>5</v>
      </c>
      <c r="AC22" s="157"/>
      <c r="AE22" s="165"/>
      <c r="AF22" s="166"/>
      <c r="AP22" s="149"/>
      <c r="AQ22" s="150"/>
      <c r="AR22" s="151"/>
      <c r="AS22" s="151"/>
      <c r="AT22" s="151"/>
      <c r="AU22" s="151"/>
      <c r="AV22" s="151"/>
      <c r="AW22" s="151"/>
      <c r="AX22" s="151"/>
      <c r="AY22" s="151"/>
      <c r="AZ22" s="63"/>
      <c r="BA22" s="203">
        <f>SUM('女子'!K13:M14)</f>
        <v>36</v>
      </c>
      <c r="BB22" s="186"/>
      <c r="BC22" s="26"/>
      <c r="BD22" s="10"/>
      <c r="BE22" s="155"/>
      <c r="BF22" s="155"/>
      <c r="BG22" s="124"/>
      <c r="BH22" s="122"/>
      <c r="BI22" s="190">
        <f>SUM('女子'!K58)</f>
        <v>58</v>
      </c>
      <c r="BJ22" s="190"/>
      <c r="BK22" s="8"/>
      <c r="BL22" s="20"/>
      <c r="BM22" s="12"/>
    </row>
    <row r="23" spans="5:65" ht="24.75" customHeight="1">
      <c r="E23" s="149">
        <v>10</v>
      </c>
      <c r="F23" s="150"/>
      <c r="G23" s="151" t="s">
        <v>25</v>
      </c>
      <c r="H23" s="151"/>
      <c r="I23" s="151"/>
      <c r="J23" s="151"/>
      <c r="K23" s="151"/>
      <c r="L23" s="151"/>
      <c r="M23" s="151"/>
      <c r="N23" s="151"/>
      <c r="O23" s="62"/>
      <c r="P23" s="99"/>
      <c r="Q23" s="100"/>
      <c r="R23" s="196">
        <f>SUM('男子'!E39)</f>
        <v>118</v>
      </c>
      <c r="S23" s="196"/>
      <c r="T23" s="8"/>
      <c r="U23" s="69"/>
      <c r="V23" s="66"/>
      <c r="W23" s="66"/>
      <c r="X23" s="67"/>
      <c r="Y23" s="66"/>
      <c r="Z23" s="66"/>
      <c r="AA23" s="66"/>
      <c r="AB23" s="152"/>
      <c r="AC23" s="152"/>
      <c r="AD23" s="135"/>
      <c r="AE23" s="165"/>
      <c r="AF23" s="166"/>
      <c r="AP23" s="149">
        <v>10</v>
      </c>
      <c r="AQ23" s="150"/>
      <c r="AR23" s="151" t="s">
        <v>25</v>
      </c>
      <c r="AS23" s="151"/>
      <c r="AT23" s="151"/>
      <c r="AU23" s="151"/>
      <c r="AV23" s="151"/>
      <c r="AW23" s="151"/>
      <c r="AX23" s="151"/>
      <c r="AY23" s="151"/>
      <c r="AZ23" s="62"/>
      <c r="BA23" s="12"/>
      <c r="BB23" s="12"/>
      <c r="BC23" s="7"/>
      <c r="BD23" s="10"/>
      <c r="BE23" s="155"/>
      <c r="BF23" s="155"/>
      <c r="BG23" s="119"/>
      <c r="BH23" s="8"/>
      <c r="BI23" s="8"/>
      <c r="BJ23" s="8"/>
      <c r="BK23" s="8"/>
      <c r="BL23" s="8"/>
      <c r="BM23" s="12"/>
    </row>
    <row r="24" spans="5:70" ht="24.75" customHeight="1">
      <c r="E24" s="149"/>
      <c r="F24" s="150"/>
      <c r="G24" s="151"/>
      <c r="H24" s="151"/>
      <c r="I24" s="151"/>
      <c r="J24" s="151"/>
      <c r="K24" s="151"/>
      <c r="L24" s="151"/>
      <c r="M24" s="151"/>
      <c r="N24" s="151"/>
      <c r="O24" s="63"/>
      <c r="P24" s="66"/>
      <c r="Q24" s="66"/>
      <c r="R24" s="152" t="s">
        <v>29</v>
      </c>
      <c r="S24" s="152"/>
      <c r="T24" s="96"/>
      <c r="U24" s="97"/>
      <c r="V24" s="196">
        <f>SUM('男子'!E77)</f>
        <v>86</v>
      </c>
      <c r="W24" s="196"/>
      <c r="X24" s="67"/>
      <c r="Y24" s="66"/>
      <c r="Z24" s="66"/>
      <c r="AA24" s="66"/>
      <c r="AB24" s="66"/>
      <c r="AC24" s="66"/>
      <c r="AD24" s="83"/>
      <c r="AE24" s="165"/>
      <c r="AF24" s="166"/>
      <c r="AP24" s="149"/>
      <c r="AQ24" s="150"/>
      <c r="AR24" s="151"/>
      <c r="AS24" s="151"/>
      <c r="AT24" s="151"/>
      <c r="AU24" s="151"/>
      <c r="AV24" s="151"/>
      <c r="AW24" s="151"/>
      <c r="AX24" s="151"/>
      <c r="AY24" s="151"/>
      <c r="AZ24" s="63"/>
      <c r="BA24" s="121"/>
      <c r="BB24" s="122"/>
      <c r="BC24" s="122"/>
      <c r="BD24" s="123"/>
      <c r="BE24" s="175">
        <f>SUM('女子'!K41)</f>
        <v>60</v>
      </c>
      <c r="BF24" s="175"/>
      <c r="BG24" s="24"/>
      <c r="BH24" s="20"/>
      <c r="BI24" s="8"/>
      <c r="BJ24" s="8"/>
      <c r="BK24" s="8"/>
      <c r="BL24" s="8"/>
      <c r="BM24" s="8"/>
      <c r="BN24" s="1"/>
      <c r="BR24" s="12"/>
    </row>
    <row r="25" spans="5:65" ht="24.75" customHeight="1">
      <c r="E25" s="149">
        <v>11</v>
      </c>
      <c r="F25" s="150"/>
      <c r="G25" s="151" t="s">
        <v>30</v>
      </c>
      <c r="H25" s="151"/>
      <c r="I25" s="151"/>
      <c r="J25" s="151"/>
      <c r="K25" s="151"/>
      <c r="L25" s="151"/>
      <c r="M25" s="151"/>
      <c r="N25" s="151"/>
      <c r="O25" s="62"/>
      <c r="P25" s="73"/>
      <c r="Q25" s="73"/>
      <c r="R25" s="153"/>
      <c r="S25" s="154"/>
      <c r="T25" s="7"/>
      <c r="U25" s="74"/>
      <c r="V25" s="17"/>
      <c r="W25" s="17"/>
      <c r="X25" s="116"/>
      <c r="Y25" s="66"/>
      <c r="Z25" s="66"/>
      <c r="AA25" s="66"/>
      <c r="AB25" s="66"/>
      <c r="AC25" s="66"/>
      <c r="AD25" s="83"/>
      <c r="AE25" s="165"/>
      <c r="AF25" s="166"/>
      <c r="AP25" s="7"/>
      <c r="AQ25" s="7"/>
      <c r="AR25" s="7"/>
      <c r="AS25" s="7"/>
      <c r="AT25" s="7"/>
      <c r="AU25" s="7"/>
      <c r="AV25" s="7"/>
      <c r="AW25" s="7"/>
      <c r="AX25" s="7"/>
      <c r="BD25" s="5"/>
      <c r="BE25" s="8"/>
      <c r="BF25" s="8"/>
      <c r="BG25" s="19"/>
      <c r="BK25" s="8"/>
      <c r="BL25" s="8"/>
      <c r="BM25" s="1"/>
    </row>
    <row r="26" spans="5:65" ht="24.75" customHeight="1">
      <c r="E26" s="149"/>
      <c r="F26" s="150"/>
      <c r="G26" s="151"/>
      <c r="H26" s="151"/>
      <c r="I26" s="151"/>
      <c r="J26" s="151"/>
      <c r="K26" s="151"/>
      <c r="L26" s="151"/>
      <c r="M26" s="151"/>
      <c r="N26" s="151"/>
      <c r="O26" s="63"/>
      <c r="P26" s="66"/>
      <c r="Q26" s="66"/>
      <c r="R26" s="186">
        <f>SUM('男子'!K39)</f>
        <v>66</v>
      </c>
      <c r="S26" s="186"/>
      <c r="T26" s="8"/>
      <c r="U26" s="69"/>
      <c r="V26" s="152" t="s">
        <v>31</v>
      </c>
      <c r="W26" s="152"/>
      <c r="X26" s="117"/>
      <c r="Y26" s="201">
        <f>SUM('男子'!E105)</f>
        <v>85</v>
      </c>
      <c r="Z26" s="196"/>
      <c r="AA26" s="66"/>
      <c r="AB26" s="66"/>
      <c r="AC26" s="66"/>
      <c r="AD26" s="83"/>
      <c r="AE26" s="167"/>
      <c r="AF26" s="168"/>
      <c r="AG26" s="1"/>
      <c r="AP26" s="6"/>
      <c r="AQ26" s="7"/>
      <c r="AR26" s="7"/>
      <c r="AS26" s="7"/>
      <c r="AT26" s="7"/>
      <c r="AU26" s="7"/>
      <c r="AV26" s="7"/>
      <c r="AW26" s="7"/>
      <c r="AX26" s="7"/>
      <c r="AZ26" s="172" t="s">
        <v>32</v>
      </c>
      <c r="BA26" s="172"/>
      <c r="BB26" s="112"/>
      <c r="BC26" s="75"/>
      <c r="BD26" s="78"/>
      <c r="BE26" s="172" t="s">
        <v>33</v>
      </c>
      <c r="BF26" s="172"/>
      <c r="BG26" s="112"/>
      <c r="BH26" s="78"/>
      <c r="BI26" s="172" t="s">
        <v>34</v>
      </c>
      <c r="BJ26" s="172"/>
      <c r="BK26" s="6"/>
      <c r="BL26" s="6"/>
      <c r="BM26" s="1"/>
    </row>
    <row r="27" spans="5:45" ht="24.75" customHeight="1">
      <c r="E27" s="149">
        <v>12</v>
      </c>
      <c r="F27" s="150"/>
      <c r="G27" s="151" t="s">
        <v>11</v>
      </c>
      <c r="H27" s="151"/>
      <c r="I27" s="151"/>
      <c r="J27" s="151"/>
      <c r="K27" s="151"/>
      <c r="L27" s="151"/>
      <c r="M27" s="151"/>
      <c r="N27" s="151"/>
      <c r="O27" s="62"/>
      <c r="P27" s="66"/>
      <c r="Q27" s="66"/>
      <c r="R27" s="188">
        <f>SUM('男子'!E29)</f>
        <v>60</v>
      </c>
      <c r="S27" s="188"/>
      <c r="T27" s="8"/>
      <c r="U27" s="69"/>
      <c r="V27" s="152"/>
      <c r="W27" s="157"/>
      <c r="X27" s="67"/>
      <c r="Y27" s="66"/>
      <c r="Z27" s="66"/>
      <c r="AA27" s="132"/>
      <c r="AB27" s="66"/>
      <c r="AC27" s="66"/>
      <c r="AD27" s="83"/>
      <c r="AF27" s="7"/>
      <c r="AG27" s="7"/>
      <c r="AH27" s="7"/>
      <c r="AI27" s="7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5:55" ht="24.75" customHeight="1">
      <c r="E28" s="149"/>
      <c r="F28" s="150"/>
      <c r="G28" s="151"/>
      <c r="H28" s="151"/>
      <c r="I28" s="151"/>
      <c r="J28" s="151"/>
      <c r="K28" s="151"/>
      <c r="L28" s="151"/>
      <c r="M28" s="151"/>
      <c r="N28" s="151"/>
      <c r="O28" s="63"/>
      <c r="P28" s="64"/>
      <c r="Q28" s="64"/>
      <c r="R28" s="148" t="s">
        <v>31</v>
      </c>
      <c r="S28" s="140"/>
      <c r="T28" s="7"/>
      <c r="U28" s="74"/>
      <c r="V28" s="75"/>
      <c r="W28" s="89"/>
      <c r="X28" s="67"/>
      <c r="Y28" s="66"/>
      <c r="Z28" s="66"/>
      <c r="AA28" s="132"/>
      <c r="AB28" s="66"/>
      <c r="AC28" s="66"/>
      <c r="AD28" s="83"/>
      <c r="AN28" s="8"/>
      <c r="AO28" s="8"/>
      <c r="BB28" s="6"/>
      <c r="BC28" s="1"/>
    </row>
    <row r="29" spans="5:63" ht="24.75" customHeight="1">
      <c r="E29" s="149">
        <v>13</v>
      </c>
      <c r="F29" s="150"/>
      <c r="G29" s="151" t="s">
        <v>20</v>
      </c>
      <c r="H29" s="151"/>
      <c r="I29" s="151"/>
      <c r="J29" s="151"/>
      <c r="K29" s="151"/>
      <c r="L29" s="151"/>
      <c r="M29" s="151"/>
      <c r="N29" s="151"/>
      <c r="O29" s="62"/>
      <c r="P29" s="66"/>
      <c r="Q29" s="66"/>
      <c r="R29" s="152"/>
      <c r="S29" s="152"/>
      <c r="T29" s="90"/>
      <c r="U29" s="91"/>
      <c r="V29" s="200">
        <f>SUM('男子'!K77)</f>
        <v>64</v>
      </c>
      <c r="W29" s="200"/>
      <c r="X29" s="67"/>
      <c r="Y29" s="66"/>
      <c r="Z29" s="66"/>
      <c r="AA29" s="132"/>
      <c r="AB29" s="66"/>
      <c r="AC29" s="66"/>
      <c r="AD29" s="83"/>
      <c r="AF29" s="8"/>
      <c r="AG29" s="8"/>
      <c r="AH29" s="12"/>
      <c r="AI29" s="12"/>
      <c r="AJ29" s="8"/>
      <c r="AK29" s="8"/>
      <c r="AL29" s="8"/>
      <c r="AM29" s="8"/>
      <c r="AN29" s="8"/>
      <c r="AO29" s="8"/>
      <c r="BB29" s="173" t="s">
        <v>35</v>
      </c>
      <c r="BC29" s="173"/>
      <c r="BD29" s="173"/>
      <c r="BE29" s="173"/>
      <c r="BF29" s="173"/>
      <c r="BG29" s="173"/>
      <c r="BH29" s="173"/>
      <c r="BI29" s="173"/>
      <c r="BJ29" s="173"/>
      <c r="BK29" s="173"/>
    </row>
    <row r="30" spans="5:30" ht="24.75" customHeight="1">
      <c r="E30" s="149"/>
      <c r="F30" s="150"/>
      <c r="G30" s="151"/>
      <c r="H30" s="151"/>
      <c r="I30" s="151"/>
      <c r="J30" s="151"/>
      <c r="K30" s="151"/>
      <c r="L30" s="151"/>
      <c r="M30" s="151"/>
      <c r="N30" s="151"/>
      <c r="O30" s="63"/>
      <c r="P30" s="101"/>
      <c r="Q30" s="87"/>
      <c r="R30" s="175">
        <f>SUM('男子'!K29)</f>
        <v>119</v>
      </c>
      <c r="S30" s="175"/>
      <c r="T30" s="8"/>
      <c r="U30" s="69"/>
      <c r="V30" s="66"/>
      <c r="W30" s="66"/>
      <c r="X30" s="67"/>
      <c r="Y30" s="199" t="s">
        <v>15</v>
      </c>
      <c r="Z30" s="152"/>
      <c r="AA30" s="111"/>
      <c r="AB30" s="95"/>
      <c r="AC30" s="95"/>
      <c r="AD30" s="83"/>
    </row>
    <row r="31" spans="5:63" ht="24.75" customHeight="1">
      <c r="E31" s="149">
        <v>14</v>
      </c>
      <c r="F31" s="150"/>
      <c r="G31" s="151" t="s">
        <v>36</v>
      </c>
      <c r="H31" s="151"/>
      <c r="I31" s="151"/>
      <c r="J31" s="151"/>
      <c r="K31" s="151"/>
      <c r="L31" s="151"/>
      <c r="M31" s="151"/>
      <c r="N31" s="151"/>
      <c r="O31" s="62"/>
      <c r="P31" s="99"/>
      <c r="Q31" s="100"/>
      <c r="R31" s="196">
        <f>SUM('男子'!E19)</f>
        <v>81</v>
      </c>
      <c r="S31" s="196"/>
      <c r="T31" s="8"/>
      <c r="U31" s="69"/>
      <c r="V31" s="66"/>
      <c r="W31" s="66"/>
      <c r="X31" s="67"/>
      <c r="Y31" s="199"/>
      <c r="Z31" s="157"/>
      <c r="AA31" s="66"/>
      <c r="AB31" s="197">
        <f>SUM('男子'!K111)</f>
        <v>97</v>
      </c>
      <c r="AC31" s="197"/>
      <c r="BB31" s="158" t="s">
        <v>3</v>
      </c>
      <c r="BC31" s="159"/>
      <c r="BD31" s="159"/>
      <c r="BE31" s="159"/>
      <c r="BF31" s="159"/>
      <c r="BG31" s="159"/>
      <c r="BH31" s="160"/>
      <c r="BJ31" s="198">
        <f>SUM('女子'!E68)</f>
        <v>90</v>
      </c>
      <c r="BK31" s="198"/>
    </row>
    <row r="32" spans="5:64" ht="24.75" customHeight="1">
      <c r="E32" s="149"/>
      <c r="F32" s="150"/>
      <c r="G32" s="151"/>
      <c r="H32" s="151"/>
      <c r="I32" s="151"/>
      <c r="J32" s="151"/>
      <c r="K32" s="151"/>
      <c r="L32" s="151"/>
      <c r="M32" s="151"/>
      <c r="N32" s="151"/>
      <c r="O32" s="63"/>
      <c r="P32" s="66"/>
      <c r="Q32" s="66"/>
      <c r="R32" s="152">
        <f>SUM('男子'!K17)</f>
        <v>0</v>
      </c>
      <c r="S32" s="152"/>
      <c r="T32" s="96"/>
      <c r="U32" s="97"/>
      <c r="V32" s="185">
        <f>SUM('男子'!E92)</f>
        <v>36</v>
      </c>
      <c r="W32" s="185"/>
      <c r="X32" s="67"/>
      <c r="Y32" s="66"/>
      <c r="Z32" s="72"/>
      <c r="AA32" s="66"/>
      <c r="AB32" s="66"/>
      <c r="AC32" s="66"/>
      <c r="AO32" s="8"/>
      <c r="BB32" s="161"/>
      <c r="BC32" s="162"/>
      <c r="BD32" s="162"/>
      <c r="BE32" s="162"/>
      <c r="BF32" s="162"/>
      <c r="BG32" s="162"/>
      <c r="BH32" s="163"/>
      <c r="BI32" s="191" t="s">
        <v>31</v>
      </c>
      <c r="BJ32" s="192"/>
      <c r="BK32" s="192"/>
      <c r="BL32" s="131"/>
    </row>
    <row r="33" spans="5:63" ht="24.75" customHeight="1">
      <c r="E33" s="149">
        <v>15</v>
      </c>
      <c r="F33" s="150"/>
      <c r="G33" s="151" t="s">
        <v>37</v>
      </c>
      <c r="H33" s="151"/>
      <c r="I33" s="151"/>
      <c r="J33" s="151"/>
      <c r="K33" s="151"/>
      <c r="L33" s="151"/>
      <c r="M33" s="151"/>
      <c r="N33" s="151"/>
      <c r="O33" s="62"/>
      <c r="P33" s="73"/>
      <c r="Q33" s="73"/>
      <c r="R33" s="153"/>
      <c r="S33" s="154"/>
      <c r="T33" s="7"/>
      <c r="U33" s="74"/>
      <c r="V33" s="17"/>
      <c r="W33" s="17"/>
      <c r="X33" s="116"/>
      <c r="Y33" s="66"/>
      <c r="Z33" s="72"/>
      <c r="AA33" s="66"/>
      <c r="AB33" s="66"/>
      <c r="AC33" s="66"/>
      <c r="AO33" s="12"/>
      <c r="BB33" s="164" t="s">
        <v>25</v>
      </c>
      <c r="BC33" s="143"/>
      <c r="BD33" s="143"/>
      <c r="BE33" s="143"/>
      <c r="BF33" s="143"/>
      <c r="BG33" s="143"/>
      <c r="BH33" s="144"/>
      <c r="BI33" s="193"/>
      <c r="BJ33" s="194"/>
      <c r="BK33" s="195"/>
    </row>
    <row r="34" spans="5:63" ht="24.75" customHeight="1">
      <c r="E34" s="149"/>
      <c r="F34" s="150"/>
      <c r="G34" s="151"/>
      <c r="H34" s="151"/>
      <c r="I34" s="151"/>
      <c r="J34" s="151"/>
      <c r="K34" s="151"/>
      <c r="L34" s="151"/>
      <c r="M34" s="151"/>
      <c r="N34" s="151"/>
      <c r="O34" s="63"/>
      <c r="P34" s="113"/>
      <c r="Q34" s="66"/>
      <c r="R34" s="186">
        <f>SUM('男子'!K19)</f>
        <v>68</v>
      </c>
      <c r="S34" s="186"/>
      <c r="T34" s="8"/>
      <c r="U34" s="69"/>
      <c r="V34" s="152" t="s">
        <v>38</v>
      </c>
      <c r="W34" s="152"/>
      <c r="X34" s="116"/>
      <c r="Y34" s="66"/>
      <c r="Z34" s="72"/>
      <c r="AA34" s="66"/>
      <c r="AB34" s="66"/>
      <c r="AC34" s="66"/>
      <c r="AO34" s="12"/>
      <c r="BB34" s="145"/>
      <c r="BC34" s="146"/>
      <c r="BD34" s="146"/>
      <c r="BE34" s="146"/>
      <c r="BF34" s="146"/>
      <c r="BG34" s="146"/>
      <c r="BH34" s="147"/>
      <c r="BI34" s="7"/>
      <c r="BJ34" s="187">
        <f>SUM('女子'!K68)</f>
        <v>75</v>
      </c>
      <c r="BK34" s="187"/>
    </row>
    <row r="35" spans="5:41" ht="24.75" customHeight="1">
      <c r="E35" s="149">
        <v>16</v>
      </c>
      <c r="F35" s="150"/>
      <c r="G35" s="151" t="s">
        <v>39</v>
      </c>
      <c r="H35" s="151"/>
      <c r="I35" s="151"/>
      <c r="J35" s="151"/>
      <c r="K35" s="151"/>
      <c r="L35" s="151"/>
      <c r="M35" s="151"/>
      <c r="N35" s="151"/>
      <c r="O35" s="62"/>
      <c r="P35" s="113"/>
      <c r="Q35" s="66"/>
      <c r="R35" s="188">
        <f>SUM('男子'!E49)</f>
        <v>58</v>
      </c>
      <c r="S35" s="188"/>
      <c r="T35" s="58"/>
      <c r="U35" s="78"/>
      <c r="V35" s="152"/>
      <c r="W35" s="157"/>
      <c r="X35" s="127"/>
      <c r="Y35" s="189">
        <f>SUM('男子'!K105)</f>
        <v>77</v>
      </c>
      <c r="Z35" s="190"/>
      <c r="AA35" s="66"/>
      <c r="AB35" s="66"/>
      <c r="AC35" s="66"/>
      <c r="AO35" s="12"/>
    </row>
    <row r="36" spans="5:29" ht="24.75" customHeight="1">
      <c r="E36" s="149"/>
      <c r="F36" s="150"/>
      <c r="G36" s="151"/>
      <c r="H36" s="151"/>
      <c r="I36" s="151"/>
      <c r="J36" s="151"/>
      <c r="K36" s="151"/>
      <c r="L36" s="151"/>
      <c r="M36" s="151"/>
      <c r="N36" s="151"/>
      <c r="O36" s="63"/>
      <c r="P36" s="64"/>
      <c r="Q36" s="64"/>
      <c r="R36" s="148" t="s">
        <v>38</v>
      </c>
      <c r="S36" s="140"/>
      <c r="T36" s="58"/>
      <c r="U36" s="78"/>
      <c r="V36" s="152"/>
      <c r="W36" s="157"/>
      <c r="X36" s="67"/>
      <c r="Y36" s="66"/>
      <c r="Z36" s="66"/>
      <c r="AA36" s="66"/>
      <c r="AB36" s="66"/>
      <c r="AC36" s="66"/>
    </row>
    <row r="37" spans="5:29" ht="24.75" customHeight="1">
      <c r="E37" s="149">
        <v>17</v>
      </c>
      <c r="F37" s="150"/>
      <c r="G37" s="151" t="s">
        <v>40</v>
      </c>
      <c r="H37" s="151"/>
      <c r="I37" s="151"/>
      <c r="J37" s="151"/>
      <c r="K37" s="151"/>
      <c r="L37" s="151"/>
      <c r="M37" s="151"/>
      <c r="N37" s="151"/>
      <c r="O37" s="62"/>
      <c r="P37" s="66"/>
      <c r="Q37" s="66"/>
      <c r="R37" s="152"/>
      <c r="S37" s="152"/>
      <c r="T37" s="104"/>
      <c r="U37" s="105"/>
      <c r="V37" s="175">
        <f>SUM('男子'!K92)</f>
        <v>102</v>
      </c>
      <c r="W37" s="175"/>
      <c r="X37" s="67"/>
      <c r="Y37" s="66"/>
      <c r="Z37" s="66"/>
      <c r="AA37" s="66"/>
      <c r="AB37" s="66"/>
      <c r="AC37" s="66"/>
    </row>
    <row r="38" spans="5:29" ht="24.75" customHeight="1">
      <c r="E38" s="149"/>
      <c r="F38" s="150"/>
      <c r="G38" s="151"/>
      <c r="H38" s="151"/>
      <c r="I38" s="151"/>
      <c r="J38" s="151"/>
      <c r="K38" s="151"/>
      <c r="L38" s="151"/>
      <c r="M38" s="151"/>
      <c r="N38" s="151"/>
      <c r="O38" s="63"/>
      <c r="P38" s="102"/>
      <c r="Q38" s="103"/>
      <c r="R38" s="184">
        <f>SUM('男子'!K49)</f>
        <v>80</v>
      </c>
      <c r="S38" s="184"/>
      <c r="T38" s="58"/>
      <c r="U38" s="78"/>
      <c r="V38" s="112"/>
      <c r="W38" s="112"/>
      <c r="X38" s="79"/>
      <c r="Y38" s="112"/>
      <c r="Z38" s="66"/>
      <c r="AA38" s="66"/>
      <c r="AB38" s="66"/>
      <c r="AC38" s="66"/>
    </row>
    <row r="39" spans="5:68" ht="24.75" customHeight="1">
      <c r="E39" s="7"/>
      <c r="F39" s="7"/>
      <c r="P39" s="58"/>
      <c r="Q39" s="172" t="s">
        <v>32</v>
      </c>
      <c r="R39" s="172"/>
      <c r="S39" s="112"/>
      <c r="T39" s="75"/>
      <c r="U39" s="78"/>
      <c r="V39" s="172" t="s">
        <v>33</v>
      </c>
      <c r="W39" s="172"/>
      <c r="X39" s="112"/>
      <c r="Y39" s="78"/>
      <c r="Z39" s="172" t="s">
        <v>34</v>
      </c>
      <c r="AA39" s="172"/>
      <c r="AB39" s="66"/>
      <c r="AE39" s="7"/>
      <c r="AW39" s="11" t="s">
        <v>41</v>
      </c>
      <c r="AX39" s="16"/>
      <c r="AY39" s="16"/>
      <c r="AZ39" s="11"/>
      <c r="BA39" s="16"/>
      <c r="BB39" s="11" t="s">
        <v>42</v>
      </c>
      <c r="BC39" s="16"/>
      <c r="BD39" s="11"/>
      <c r="BE39" s="16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2"/>
    </row>
    <row r="40" spans="5:68" ht="24.75" customHeight="1">
      <c r="E40" s="7"/>
      <c r="F40" s="7"/>
      <c r="G40" s="7"/>
      <c r="H40" s="7"/>
      <c r="I40" s="7"/>
      <c r="J40" s="7"/>
      <c r="K40" s="7"/>
      <c r="L40" s="7"/>
      <c r="M40" s="58"/>
      <c r="AA40" s="66"/>
      <c r="AB40" s="66"/>
      <c r="AE40" s="7"/>
      <c r="AW40" s="16"/>
      <c r="AX40" s="16"/>
      <c r="AY40" s="16"/>
      <c r="AZ40" s="11"/>
      <c r="BA40" s="11"/>
      <c r="BB40" s="11"/>
      <c r="BC40" s="11" t="s">
        <v>43</v>
      </c>
      <c r="BD40" s="11"/>
      <c r="BE40" s="16"/>
      <c r="BF40" s="16"/>
      <c r="BG40" s="16"/>
      <c r="BH40" s="11"/>
      <c r="BI40" s="11"/>
      <c r="BJ40" s="11"/>
      <c r="BK40" s="11"/>
      <c r="BL40" s="11"/>
      <c r="BM40" s="11"/>
      <c r="BN40" s="11"/>
      <c r="BO40" s="11"/>
      <c r="BP40" s="12"/>
    </row>
    <row r="41" spans="7:26" ht="30" customHeight="1">
      <c r="G41" s="13"/>
      <c r="H41" s="14"/>
      <c r="I41" s="15"/>
      <c r="J41" s="13"/>
      <c r="K41" s="13"/>
      <c r="L41" s="12"/>
      <c r="M41" s="12"/>
      <c r="N41" s="12"/>
      <c r="O41" s="12"/>
      <c r="P41" s="12"/>
      <c r="Q41" s="173" t="s">
        <v>44</v>
      </c>
      <c r="R41" s="173"/>
      <c r="S41" s="173"/>
      <c r="T41" s="173"/>
      <c r="U41" s="173"/>
      <c r="V41" s="173"/>
      <c r="W41" s="173"/>
      <c r="X41" s="173"/>
      <c r="Y41" s="173"/>
      <c r="Z41" s="173"/>
    </row>
    <row r="42" spans="33:56" ht="24.75" customHeight="1">
      <c r="AG42" s="12"/>
      <c r="AH42" s="12"/>
      <c r="AI42" s="12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</row>
    <row r="43" spans="17:56" ht="25.5" customHeight="1">
      <c r="Q43" s="178" t="s">
        <v>3</v>
      </c>
      <c r="R43" s="179"/>
      <c r="S43" s="179"/>
      <c r="T43" s="179"/>
      <c r="U43" s="179"/>
      <c r="V43" s="179"/>
      <c r="W43" s="180"/>
      <c r="X43" s="59"/>
      <c r="Y43" s="174">
        <f>SUM('男子'!E116)</f>
        <v>62</v>
      </c>
      <c r="Z43" s="174"/>
      <c r="AA43" s="8"/>
      <c r="AG43" s="12"/>
      <c r="AH43" s="12"/>
      <c r="AI43" s="12"/>
      <c r="AJ43" s="17"/>
      <c r="AK43" s="17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</row>
    <row r="44" spans="17:58" ht="28.5">
      <c r="Q44" s="181"/>
      <c r="R44" s="182"/>
      <c r="S44" s="182"/>
      <c r="T44" s="182"/>
      <c r="U44" s="182"/>
      <c r="V44" s="182"/>
      <c r="W44" s="183"/>
      <c r="X44" s="176" t="s">
        <v>29</v>
      </c>
      <c r="Y44" s="176"/>
      <c r="Z44" s="177"/>
      <c r="AA44" s="12"/>
      <c r="BF44" s="138" t="s">
        <v>45</v>
      </c>
    </row>
    <row r="45" spans="17:27" ht="13.5">
      <c r="Q45" s="164" t="s">
        <v>40</v>
      </c>
      <c r="R45" s="143"/>
      <c r="S45" s="143"/>
      <c r="T45" s="143"/>
      <c r="U45" s="143"/>
      <c r="V45" s="143"/>
      <c r="W45" s="144"/>
      <c r="X45" s="155"/>
      <c r="Y45" s="155"/>
      <c r="Z45" s="155"/>
      <c r="AA45" s="136"/>
    </row>
    <row r="46" spans="17:27" ht="24">
      <c r="Q46" s="145"/>
      <c r="R46" s="146"/>
      <c r="S46" s="146"/>
      <c r="T46" s="146"/>
      <c r="U46" s="146"/>
      <c r="V46" s="146"/>
      <c r="W46" s="147"/>
      <c r="X46" s="137"/>
      <c r="Y46" s="175">
        <f>SUM('男子'!K116)</f>
        <v>75</v>
      </c>
      <c r="Z46" s="175"/>
      <c r="AA46" s="12"/>
    </row>
    <row r="48" ht="21" customHeight="1"/>
    <row r="49" ht="18.75" customHeight="1"/>
    <row r="50" ht="18.75" customHeight="1"/>
  </sheetData>
  <mergeCells count="153">
    <mergeCell ref="A1:AK1"/>
    <mergeCell ref="AL1:BR1"/>
    <mergeCell ref="E3:H3"/>
    <mergeCell ref="AP3:AS3"/>
    <mergeCell ref="R5:S5"/>
    <mergeCell ref="BE5:BF5"/>
    <mergeCell ref="P7:Q7"/>
    <mergeCell ref="V7:W7"/>
    <mergeCell ref="BA7:BB7"/>
    <mergeCell ref="BI7:BJ7"/>
    <mergeCell ref="R9:S9"/>
    <mergeCell ref="BE9:BF9"/>
    <mergeCell ref="P10:Q10"/>
    <mergeCell ref="Y10:Z10"/>
    <mergeCell ref="BA10:BB10"/>
    <mergeCell ref="BE6:BF8"/>
    <mergeCell ref="BA8:BB9"/>
    <mergeCell ref="R15:S15"/>
    <mergeCell ref="BE15:BF15"/>
    <mergeCell ref="Y14:Z15"/>
    <mergeCell ref="BL10:BM10"/>
    <mergeCell ref="R11:S11"/>
    <mergeCell ref="BE11:BF11"/>
    <mergeCell ref="V13:W13"/>
    <mergeCell ref="BI13:BJ13"/>
    <mergeCell ref="AR9:AY10"/>
    <mergeCell ref="AR11:AY12"/>
    <mergeCell ref="BL19:BM19"/>
    <mergeCell ref="V18:W19"/>
    <mergeCell ref="BI18:BJ20"/>
    <mergeCell ref="V16:W16"/>
    <mergeCell ref="BI16:BJ16"/>
    <mergeCell ref="BE18:BF18"/>
    <mergeCell ref="AR17:AY18"/>
    <mergeCell ref="BE20:BF20"/>
    <mergeCell ref="V21:W21"/>
    <mergeCell ref="R22:S22"/>
    <mergeCell ref="BA22:BB22"/>
    <mergeCell ref="R20:S21"/>
    <mergeCell ref="BA20:BB21"/>
    <mergeCell ref="AR19:AY20"/>
    <mergeCell ref="R19:S19"/>
    <mergeCell ref="Y19:Z19"/>
    <mergeCell ref="BA19:BB19"/>
    <mergeCell ref="BI22:BJ22"/>
    <mergeCell ref="R23:S23"/>
    <mergeCell ref="V24:W24"/>
    <mergeCell ref="BE24:BF24"/>
    <mergeCell ref="BI26:BJ26"/>
    <mergeCell ref="R27:S27"/>
    <mergeCell ref="V29:W29"/>
    <mergeCell ref="BB29:BK29"/>
    <mergeCell ref="R26:S26"/>
    <mergeCell ref="Y26:Z26"/>
    <mergeCell ref="AZ26:BA26"/>
    <mergeCell ref="BE26:BF26"/>
    <mergeCell ref="R31:S31"/>
    <mergeCell ref="AB31:AC31"/>
    <mergeCell ref="BJ31:BK31"/>
    <mergeCell ref="Y30:Z31"/>
    <mergeCell ref="V32:W32"/>
    <mergeCell ref="R34:S34"/>
    <mergeCell ref="BJ34:BK34"/>
    <mergeCell ref="R35:S35"/>
    <mergeCell ref="Y35:Z35"/>
    <mergeCell ref="BI32:BK33"/>
    <mergeCell ref="V37:W37"/>
    <mergeCell ref="R38:S38"/>
    <mergeCell ref="Q39:R39"/>
    <mergeCell ref="V39:W39"/>
    <mergeCell ref="R36:S37"/>
    <mergeCell ref="Z39:AA39"/>
    <mergeCell ref="Q41:Z41"/>
    <mergeCell ref="Y43:Z43"/>
    <mergeCell ref="Y46:Z46"/>
    <mergeCell ref="X44:Z45"/>
    <mergeCell ref="Q45:W46"/>
    <mergeCell ref="Q43:W44"/>
    <mergeCell ref="E5:F6"/>
    <mergeCell ref="G5:N6"/>
    <mergeCell ref="AP5:AQ6"/>
    <mergeCell ref="AR5:AY6"/>
    <mergeCell ref="R6:S7"/>
    <mergeCell ref="E7:F8"/>
    <mergeCell ref="G7:N8"/>
    <mergeCell ref="AP7:AQ8"/>
    <mergeCell ref="AR7:AY8"/>
    <mergeCell ref="P8:Q9"/>
    <mergeCell ref="E11:F12"/>
    <mergeCell ref="G11:N12"/>
    <mergeCell ref="E9:F10"/>
    <mergeCell ref="G9:N10"/>
    <mergeCell ref="E13:F14"/>
    <mergeCell ref="G13:N14"/>
    <mergeCell ref="AP13:AQ14"/>
    <mergeCell ref="AR13:AY14"/>
    <mergeCell ref="R14:S14"/>
    <mergeCell ref="AB14:AC14"/>
    <mergeCell ref="AP17:AQ18"/>
    <mergeCell ref="BO11:BP18"/>
    <mergeCell ref="R12:S13"/>
    <mergeCell ref="BE12:BF13"/>
    <mergeCell ref="BI9:BJ11"/>
    <mergeCell ref="V9:W11"/>
    <mergeCell ref="AP9:AQ10"/>
    <mergeCell ref="AP11:AQ12"/>
    <mergeCell ref="R18:S18"/>
    <mergeCell ref="BE14:BF14"/>
    <mergeCell ref="AR21:AY22"/>
    <mergeCell ref="BL14:BM15"/>
    <mergeCell ref="E15:F16"/>
    <mergeCell ref="G15:N16"/>
    <mergeCell ref="AP15:AQ16"/>
    <mergeCell ref="AR15:AY16"/>
    <mergeCell ref="R16:S17"/>
    <mergeCell ref="BE16:BF17"/>
    <mergeCell ref="E17:F18"/>
    <mergeCell ref="G17:N18"/>
    <mergeCell ref="E19:F20"/>
    <mergeCell ref="G19:N20"/>
    <mergeCell ref="AE19:AF26"/>
    <mergeCell ref="AP19:AQ20"/>
    <mergeCell ref="E25:F26"/>
    <mergeCell ref="G25:N26"/>
    <mergeCell ref="V26:W27"/>
    <mergeCell ref="E21:F22"/>
    <mergeCell ref="G21:N22"/>
    <mergeCell ref="AP21:AQ22"/>
    <mergeCell ref="G27:N28"/>
    <mergeCell ref="R28:S29"/>
    <mergeCell ref="E29:F30"/>
    <mergeCell ref="G29:N30"/>
    <mergeCell ref="R30:S30"/>
    <mergeCell ref="E37:F38"/>
    <mergeCell ref="G37:N38"/>
    <mergeCell ref="BB31:BH32"/>
    <mergeCell ref="E33:F34"/>
    <mergeCell ref="G33:N34"/>
    <mergeCell ref="V34:W36"/>
    <mergeCell ref="BB33:BH34"/>
    <mergeCell ref="E31:F32"/>
    <mergeCell ref="G31:N32"/>
    <mergeCell ref="R32:S33"/>
    <mergeCell ref="E35:F36"/>
    <mergeCell ref="G35:N36"/>
    <mergeCell ref="R24:S25"/>
    <mergeCell ref="BE21:BF23"/>
    <mergeCell ref="AB22:AC23"/>
    <mergeCell ref="E23:F24"/>
    <mergeCell ref="G23:N24"/>
    <mergeCell ref="AP23:AQ24"/>
    <mergeCell ref="AR23:AY24"/>
    <mergeCell ref="E27:F28"/>
  </mergeCells>
  <printOptions horizontalCentered="1"/>
  <pageMargins left="0.5118055555555555" right="0.5118055555555555" top="0.7479166666666667" bottom="0.7479166666666667" header="0.3145833333333333" footer="0.3145833333333333"/>
  <pageSetup horizontalDpi="1200" verticalDpi="12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59"/>
  <sheetViews>
    <sheetView zoomScale="75" zoomScaleNormal="75" zoomScaleSheetLayoutView="100" workbookViewId="0" topLeftCell="A1">
      <selection activeCell="V95" sqref="V1:V16384"/>
    </sheetView>
  </sheetViews>
  <sheetFormatPr defaultColWidth="9.00390625" defaultRowHeight="17.25" customHeight="1"/>
  <cols>
    <col min="1" max="1" width="5.625" style="28" customWidth="1"/>
    <col min="2" max="2" width="10.625" style="28" customWidth="1"/>
    <col min="3" max="4" width="12.625" style="28" customWidth="1"/>
    <col min="5" max="5" width="6.875" style="28" customWidth="1"/>
    <col min="6" max="6" width="4.625" style="32" customWidth="1"/>
    <col min="7" max="9" width="4.625" style="28" customWidth="1"/>
    <col min="10" max="10" width="4.625" style="32" customWidth="1"/>
    <col min="11" max="11" width="6.875" style="28" customWidth="1"/>
    <col min="12" max="13" width="12.625" style="28" customWidth="1"/>
    <col min="14" max="14" width="5.625" style="28" customWidth="1"/>
    <col min="15" max="21" width="9.625" style="28" customWidth="1"/>
    <col min="22" max="251" width="9.00390625" style="28" customWidth="1"/>
  </cols>
  <sheetData>
    <row r="1" spans="2:21" ht="24.75" customHeight="1">
      <c r="B1" s="231" t="s">
        <v>46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O1" s="29"/>
      <c r="P1" s="29"/>
      <c r="Q1" s="29"/>
      <c r="R1" s="29"/>
      <c r="S1" s="29"/>
      <c r="T1" s="29"/>
      <c r="U1" s="29"/>
    </row>
    <row r="2" spans="2:21" ht="21">
      <c r="B2" s="232" t="s">
        <v>47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O2" s="30"/>
      <c r="P2" s="30"/>
      <c r="Q2" s="30"/>
      <c r="R2" s="30"/>
      <c r="S2" s="30"/>
      <c r="T2" s="30"/>
      <c r="U2" s="30"/>
    </row>
    <row r="3" spans="2:21" ht="2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O3" s="30"/>
      <c r="P3" s="30"/>
      <c r="Q3" s="30"/>
      <c r="R3" s="30"/>
      <c r="S3" s="30"/>
      <c r="T3" s="30"/>
      <c r="U3" s="30"/>
    </row>
    <row r="4" spans="2:21" ht="17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O4" s="30"/>
      <c r="P4" s="30"/>
      <c r="Q4" s="30"/>
      <c r="R4" s="30"/>
      <c r="S4" s="30"/>
      <c r="T4" s="30"/>
      <c r="U4" s="30"/>
    </row>
    <row r="5" spans="2:3" ht="18" customHeight="1">
      <c r="B5" s="31" t="s">
        <v>48</v>
      </c>
      <c r="C5" s="31"/>
    </row>
    <row r="6" spans="2:3" ht="18" customHeight="1">
      <c r="B6" s="31"/>
      <c r="C6" s="31"/>
    </row>
    <row r="7" spans="4:11" ht="18" customHeight="1">
      <c r="D7" s="33"/>
      <c r="E7" s="32"/>
      <c r="G7" s="32">
        <v>25</v>
      </c>
      <c r="H7" s="32" t="s">
        <v>49</v>
      </c>
      <c r="I7" s="32">
        <v>15</v>
      </c>
      <c r="K7" s="32"/>
    </row>
    <row r="8" spans="2:21" ht="18" customHeight="1">
      <c r="B8" s="220" t="s">
        <v>8</v>
      </c>
      <c r="C8" s="220" t="s">
        <v>6</v>
      </c>
      <c r="D8" s="220"/>
      <c r="E8" s="220">
        <f>SUM(G7:G10)</f>
        <v>124</v>
      </c>
      <c r="F8" s="220" t="s">
        <v>50</v>
      </c>
      <c r="G8" s="32">
        <v>25</v>
      </c>
      <c r="H8" s="27" t="s">
        <v>49</v>
      </c>
      <c r="I8" s="27">
        <v>9</v>
      </c>
      <c r="J8" s="220" t="s">
        <v>51</v>
      </c>
      <c r="K8" s="220">
        <f>SUM(I7:I10)</f>
        <v>44</v>
      </c>
      <c r="L8" s="220" t="s">
        <v>10</v>
      </c>
      <c r="M8" s="220"/>
      <c r="O8" s="27"/>
      <c r="P8" s="27"/>
      <c r="Q8" s="27"/>
      <c r="R8" s="27"/>
      <c r="S8" s="27"/>
      <c r="T8" s="27"/>
      <c r="U8" s="27"/>
    </row>
    <row r="9" spans="2:21" ht="18" customHeight="1">
      <c r="B9" s="220"/>
      <c r="C9" s="220"/>
      <c r="D9" s="220"/>
      <c r="E9" s="220"/>
      <c r="F9" s="220"/>
      <c r="G9" s="32">
        <v>35</v>
      </c>
      <c r="H9" s="27" t="s">
        <v>49</v>
      </c>
      <c r="I9" s="27">
        <v>13</v>
      </c>
      <c r="J9" s="220"/>
      <c r="K9" s="220"/>
      <c r="L9" s="220"/>
      <c r="M9" s="220"/>
      <c r="O9" s="27"/>
      <c r="P9" s="27"/>
      <c r="Q9" s="27"/>
      <c r="R9" s="27"/>
      <c r="S9" s="27"/>
      <c r="T9" s="27"/>
      <c r="U9" s="27"/>
    </row>
    <row r="10" spans="2:11" ht="18" customHeight="1">
      <c r="B10" s="32"/>
      <c r="C10" s="32"/>
      <c r="E10" s="32"/>
      <c r="G10" s="32">
        <v>39</v>
      </c>
      <c r="H10" s="32" t="s">
        <v>49</v>
      </c>
      <c r="I10" s="32">
        <v>7</v>
      </c>
      <c r="K10" s="32"/>
    </row>
    <row r="11" spans="2:9" ht="18" customHeight="1">
      <c r="B11" s="32"/>
      <c r="C11" s="32"/>
      <c r="G11" s="32"/>
      <c r="H11" s="32"/>
      <c r="I11" s="32"/>
    </row>
    <row r="12" spans="2:11" ht="18" customHeight="1">
      <c r="B12" s="32"/>
      <c r="C12" s="32"/>
      <c r="E12" s="32"/>
      <c r="G12" s="32">
        <v>9</v>
      </c>
      <c r="H12" s="32" t="s">
        <v>49</v>
      </c>
      <c r="I12" s="32">
        <v>22</v>
      </c>
      <c r="K12" s="32"/>
    </row>
    <row r="13" spans="2:21" ht="18" customHeight="1">
      <c r="B13" s="220" t="s">
        <v>15</v>
      </c>
      <c r="C13" s="220" t="s">
        <v>13</v>
      </c>
      <c r="D13" s="220"/>
      <c r="E13" s="220">
        <f>SUM(G12:G16)</f>
        <v>58</v>
      </c>
      <c r="F13" s="220" t="s">
        <v>50</v>
      </c>
      <c r="G13" s="27">
        <v>17</v>
      </c>
      <c r="H13" s="27" t="s">
        <v>49</v>
      </c>
      <c r="I13" s="27">
        <v>22</v>
      </c>
      <c r="J13" s="220" t="s">
        <v>51</v>
      </c>
      <c r="K13" s="220">
        <f>SUM(I12:I16)</f>
        <v>102</v>
      </c>
      <c r="L13" s="220" t="s">
        <v>16</v>
      </c>
      <c r="M13" s="220"/>
      <c r="O13" s="27"/>
      <c r="P13" s="27"/>
      <c r="Q13" s="27"/>
      <c r="R13" s="27"/>
      <c r="S13" s="27"/>
      <c r="T13" s="27"/>
      <c r="U13" s="27"/>
    </row>
    <row r="14" spans="2:21" ht="18" customHeight="1">
      <c r="B14" s="220"/>
      <c r="C14" s="220"/>
      <c r="D14" s="220"/>
      <c r="E14" s="220"/>
      <c r="F14" s="220"/>
      <c r="G14" s="27">
        <v>16</v>
      </c>
      <c r="H14" s="27" t="s">
        <v>49</v>
      </c>
      <c r="I14" s="27">
        <v>30</v>
      </c>
      <c r="J14" s="220"/>
      <c r="K14" s="220"/>
      <c r="L14" s="220"/>
      <c r="M14" s="220"/>
      <c r="O14" s="27"/>
      <c r="P14" s="27"/>
      <c r="Q14" s="27"/>
      <c r="R14" s="27"/>
      <c r="S14" s="27"/>
      <c r="T14" s="27"/>
      <c r="U14" s="27"/>
    </row>
    <row r="15" spans="2:12" ht="18" customHeight="1">
      <c r="B15" s="27"/>
      <c r="C15" s="27"/>
      <c r="D15" s="34"/>
      <c r="E15" s="27"/>
      <c r="F15" s="27"/>
      <c r="G15" s="27">
        <v>16</v>
      </c>
      <c r="H15" s="27" t="s">
        <v>49</v>
      </c>
      <c r="I15" s="27">
        <v>28</v>
      </c>
      <c r="J15" s="27"/>
      <c r="K15" s="27"/>
      <c r="L15" s="34"/>
    </row>
    <row r="16" spans="2:11" ht="18" customHeight="1">
      <c r="B16" s="32"/>
      <c r="C16" s="32"/>
      <c r="E16" s="32"/>
      <c r="G16" s="32"/>
      <c r="H16" s="27" t="s">
        <v>49</v>
      </c>
      <c r="I16" s="32"/>
      <c r="K16" s="32"/>
    </row>
    <row r="17" spans="2:11" ht="18" customHeight="1">
      <c r="B17" s="32"/>
      <c r="C17" s="32"/>
      <c r="E17" s="32"/>
      <c r="G17" s="32"/>
      <c r="H17" s="32"/>
      <c r="I17" s="32"/>
      <c r="K17" s="32"/>
    </row>
    <row r="18" spans="2:11" ht="18" customHeight="1">
      <c r="B18" s="32"/>
      <c r="C18" s="32"/>
      <c r="E18" s="32"/>
      <c r="G18" s="32">
        <v>20</v>
      </c>
      <c r="H18" s="32" t="s">
        <v>49</v>
      </c>
      <c r="I18" s="32">
        <v>17</v>
      </c>
      <c r="K18" s="32"/>
    </row>
    <row r="19" spans="2:13" ht="18" customHeight="1">
      <c r="B19" s="220" t="s">
        <v>52</v>
      </c>
      <c r="C19" s="220" t="s">
        <v>36</v>
      </c>
      <c r="D19" s="220"/>
      <c r="E19" s="220">
        <f>SUM(G18:G21)</f>
        <v>81</v>
      </c>
      <c r="F19" s="220" t="s">
        <v>50</v>
      </c>
      <c r="G19" s="27">
        <v>17</v>
      </c>
      <c r="H19" s="27" t="s">
        <v>49</v>
      </c>
      <c r="I19" s="27">
        <v>17</v>
      </c>
      <c r="J19" s="220" t="s">
        <v>51</v>
      </c>
      <c r="K19" s="220">
        <f>SUM(I18:I21)</f>
        <v>68</v>
      </c>
      <c r="L19" s="220" t="s">
        <v>37</v>
      </c>
      <c r="M19" s="220"/>
    </row>
    <row r="20" spans="2:21" ht="18" customHeight="1">
      <c r="B20" s="220"/>
      <c r="C20" s="220"/>
      <c r="D20" s="220"/>
      <c r="E20" s="220"/>
      <c r="F20" s="220"/>
      <c r="G20" s="27">
        <v>18</v>
      </c>
      <c r="H20" s="27" t="s">
        <v>49</v>
      </c>
      <c r="I20" s="27">
        <v>20</v>
      </c>
      <c r="J20" s="220"/>
      <c r="K20" s="220"/>
      <c r="L20" s="220"/>
      <c r="M20" s="220"/>
      <c r="O20" s="27"/>
      <c r="P20" s="27"/>
      <c r="Q20" s="27"/>
      <c r="R20" s="27"/>
      <c r="S20" s="27"/>
      <c r="T20" s="27"/>
      <c r="U20" s="27"/>
    </row>
    <row r="21" spans="2:21" ht="18" customHeight="1">
      <c r="B21" s="32"/>
      <c r="C21" s="32"/>
      <c r="E21" s="32"/>
      <c r="G21" s="32">
        <v>26</v>
      </c>
      <c r="H21" s="32" t="s">
        <v>49</v>
      </c>
      <c r="I21" s="32">
        <v>14</v>
      </c>
      <c r="K21" s="32"/>
      <c r="O21" s="27"/>
      <c r="P21" s="27"/>
      <c r="Q21" s="27"/>
      <c r="R21" s="27"/>
      <c r="S21" s="27"/>
      <c r="T21" s="27"/>
      <c r="U21" s="27"/>
    </row>
    <row r="22" spans="2:21" ht="18" customHeight="1">
      <c r="B22" s="32"/>
      <c r="C22" s="32"/>
      <c r="E22" s="32"/>
      <c r="G22" s="32"/>
      <c r="H22" s="32"/>
      <c r="I22" s="32"/>
      <c r="K22" s="32"/>
      <c r="O22" s="27"/>
      <c r="P22" s="27"/>
      <c r="Q22" s="27"/>
      <c r="R22" s="27"/>
      <c r="S22" s="27"/>
      <c r="T22" s="27"/>
      <c r="U22" s="27"/>
    </row>
    <row r="23" spans="2:21" ht="18" customHeight="1">
      <c r="B23" s="32"/>
      <c r="C23" s="32"/>
      <c r="E23" s="32"/>
      <c r="G23" s="32">
        <v>17</v>
      </c>
      <c r="H23" s="32" t="s">
        <v>49</v>
      </c>
      <c r="I23" s="32">
        <v>24</v>
      </c>
      <c r="K23" s="32"/>
      <c r="O23" s="27"/>
      <c r="P23" s="27"/>
      <c r="Q23" s="27"/>
      <c r="R23" s="27"/>
      <c r="S23" s="27"/>
      <c r="T23" s="27"/>
      <c r="U23" s="27"/>
    </row>
    <row r="24" spans="2:21" ht="18" customHeight="1">
      <c r="B24" s="220" t="s">
        <v>18</v>
      </c>
      <c r="C24" s="220" t="s">
        <v>19</v>
      </c>
      <c r="D24" s="220"/>
      <c r="E24" s="220">
        <f>SUM(G23:G26)</f>
        <v>74</v>
      </c>
      <c r="F24" s="220" t="s">
        <v>50</v>
      </c>
      <c r="G24" s="27">
        <v>23</v>
      </c>
      <c r="H24" s="27" t="s">
        <v>49</v>
      </c>
      <c r="I24" s="27">
        <v>25</v>
      </c>
      <c r="J24" s="220" t="s">
        <v>51</v>
      </c>
      <c r="K24" s="220">
        <f>SUM(I23:I26)</f>
        <v>83</v>
      </c>
      <c r="L24" s="220" t="s">
        <v>21</v>
      </c>
      <c r="M24" s="220"/>
      <c r="O24" s="27"/>
      <c r="P24" s="27"/>
      <c r="Q24" s="27"/>
      <c r="R24" s="27"/>
      <c r="S24" s="27"/>
      <c r="T24" s="27"/>
      <c r="U24" s="27"/>
    </row>
    <row r="25" spans="2:21" ht="18" customHeight="1">
      <c r="B25" s="220"/>
      <c r="C25" s="220"/>
      <c r="D25" s="220"/>
      <c r="E25" s="220"/>
      <c r="F25" s="220"/>
      <c r="G25" s="27">
        <v>21</v>
      </c>
      <c r="H25" s="27" t="s">
        <v>49</v>
      </c>
      <c r="I25" s="27">
        <v>19</v>
      </c>
      <c r="J25" s="220"/>
      <c r="K25" s="220"/>
      <c r="L25" s="220"/>
      <c r="M25" s="220"/>
      <c r="O25" s="27"/>
      <c r="P25" s="27"/>
      <c r="Q25" s="27"/>
      <c r="R25" s="27"/>
      <c r="S25" s="27"/>
      <c r="T25" s="27"/>
      <c r="U25" s="27"/>
    </row>
    <row r="26" spans="2:21" ht="18" customHeight="1">
      <c r="B26" s="32"/>
      <c r="C26" s="32"/>
      <c r="E26" s="32"/>
      <c r="G26" s="32">
        <v>13</v>
      </c>
      <c r="H26" s="32" t="s">
        <v>49</v>
      </c>
      <c r="I26" s="32">
        <v>15</v>
      </c>
      <c r="K26" s="32"/>
      <c r="O26" s="27"/>
      <c r="P26" s="27"/>
      <c r="Q26" s="27"/>
      <c r="R26" s="27"/>
      <c r="S26" s="27"/>
      <c r="T26" s="27"/>
      <c r="U26" s="27"/>
    </row>
    <row r="27" spans="2:21" ht="18" customHeight="1">
      <c r="B27" s="32"/>
      <c r="C27" s="32"/>
      <c r="E27" s="32"/>
      <c r="G27" s="32"/>
      <c r="H27" s="32"/>
      <c r="I27" s="32"/>
      <c r="K27" s="32"/>
      <c r="O27" s="27"/>
      <c r="P27" s="27"/>
      <c r="Q27" s="27"/>
      <c r="R27" s="27"/>
      <c r="S27" s="27"/>
      <c r="T27" s="27"/>
      <c r="U27" s="27"/>
    </row>
    <row r="28" spans="2:21" ht="18" customHeight="1">
      <c r="B28" s="32"/>
      <c r="C28" s="32"/>
      <c r="E28" s="32"/>
      <c r="G28" s="32">
        <v>11</v>
      </c>
      <c r="H28" s="32" t="s">
        <v>49</v>
      </c>
      <c r="I28" s="32">
        <v>27</v>
      </c>
      <c r="K28" s="32"/>
      <c r="O28" s="27"/>
      <c r="P28" s="27"/>
      <c r="Q28" s="27"/>
      <c r="R28" s="27"/>
      <c r="S28" s="27"/>
      <c r="T28" s="27"/>
      <c r="U28" s="27"/>
    </row>
    <row r="29" spans="2:21" ht="18" customHeight="1">
      <c r="B29" s="220" t="s">
        <v>31</v>
      </c>
      <c r="C29" s="220" t="s">
        <v>11</v>
      </c>
      <c r="D29" s="220"/>
      <c r="E29" s="220">
        <f>SUM(G28:G31)</f>
        <v>60</v>
      </c>
      <c r="F29" s="220" t="s">
        <v>50</v>
      </c>
      <c r="G29" s="27">
        <v>18</v>
      </c>
      <c r="H29" s="27" t="s">
        <v>49</v>
      </c>
      <c r="I29" s="27">
        <v>22</v>
      </c>
      <c r="J29" s="220" t="s">
        <v>51</v>
      </c>
      <c r="K29" s="220">
        <f>SUM(I28:I31)</f>
        <v>119</v>
      </c>
      <c r="L29" s="220" t="s">
        <v>20</v>
      </c>
      <c r="M29" s="220"/>
      <c r="O29" s="27"/>
      <c r="P29" s="27"/>
      <c r="Q29" s="27"/>
      <c r="R29" s="27"/>
      <c r="S29" s="27"/>
      <c r="T29" s="27"/>
      <c r="U29" s="27"/>
    </row>
    <row r="30" spans="2:21" ht="18" customHeight="1">
      <c r="B30" s="220"/>
      <c r="C30" s="220"/>
      <c r="D30" s="220"/>
      <c r="E30" s="220"/>
      <c r="F30" s="220"/>
      <c r="G30" s="27">
        <v>14</v>
      </c>
      <c r="H30" s="27" t="s">
        <v>49</v>
      </c>
      <c r="I30" s="27">
        <v>32</v>
      </c>
      <c r="J30" s="220"/>
      <c r="K30" s="220"/>
      <c r="L30" s="220"/>
      <c r="M30" s="220"/>
      <c r="O30" s="27"/>
      <c r="P30" s="27"/>
      <c r="Q30" s="27"/>
      <c r="R30" s="27"/>
      <c r="S30" s="27"/>
      <c r="T30" s="27"/>
      <c r="U30" s="27"/>
    </row>
    <row r="31" spans="2:21" ht="18" customHeight="1">
      <c r="B31" s="32"/>
      <c r="C31" s="32"/>
      <c r="E31" s="32"/>
      <c r="G31" s="32">
        <v>17</v>
      </c>
      <c r="H31" s="32" t="s">
        <v>49</v>
      </c>
      <c r="I31" s="32">
        <v>38</v>
      </c>
      <c r="K31" s="32"/>
      <c r="O31" s="27"/>
      <c r="P31" s="27"/>
      <c r="Q31" s="27"/>
      <c r="R31" s="27"/>
      <c r="S31" s="27"/>
      <c r="T31" s="27"/>
      <c r="U31" s="27"/>
    </row>
    <row r="32" spans="2:3" ht="18" customHeight="1">
      <c r="B32" s="32"/>
      <c r="C32" s="32"/>
    </row>
    <row r="33" spans="2:11" ht="18" customHeight="1">
      <c r="B33" s="32"/>
      <c r="C33" s="32"/>
      <c r="E33" s="32"/>
      <c r="G33" s="32">
        <v>20</v>
      </c>
      <c r="H33" s="32" t="s">
        <v>49</v>
      </c>
      <c r="I33" s="32">
        <v>12</v>
      </c>
      <c r="K33" s="32"/>
    </row>
    <row r="34" spans="2:13" ht="18" customHeight="1">
      <c r="B34" s="220" t="s">
        <v>5</v>
      </c>
      <c r="C34" s="220" t="s">
        <v>24</v>
      </c>
      <c r="D34" s="220"/>
      <c r="E34" s="220">
        <f>SUM(G33:G36)</f>
        <v>103</v>
      </c>
      <c r="F34" s="220" t="s">
        <v>50</v>
      </c>
      <c r="G34" s="27">
        <v>33</v>
      </c>
      <c r="H34" s="27" t="s">
        <v>49</v>
      </c>
      <c r="I34" s="27">
        <v>16</v>
      </c>
      <c r="J34" s="220" t="s">
        <v>51</v>
      </c>
      <c r="K34" s="220">
        <f>SUM(I33:I36)</f>
        <v>49</v>
      </c>
      <c r="L34" s="220" t="s">
        <v>27</v>
      </c>
      <c r="M34" s="220"/>
    </row>
    <row r="35" spans="2:21" ht="18" customHeight="1">
      <c r="B35" s="220"/>
      <c r="C35" s="220"/>
      <c r="D35" s="220"/>
      <c r="E35" s="220"/>
      <c r="F35" s="220"/>
      <c r="G35" s="27">
        <v>23</v>
      </c>
      <c r="H35" s="27" t="s">
        <v>49</v>
      </c>
      <c r="I35" s="27">
        <v>6</v>
      </c>
      <c r="J35" s="220"/>
      <c r="K35" s="220"/>
      <c r="L35" s="220"/>
      <c r="M35" s="220"/>
      <c r="O35" s="27"/>
      <c r="P35" s="27"/>
      <c r="Q35" s="27"/>
      <c r="R35" s="27"/>
      <c r="S35" s="27"/>
      <c r="T35" s="27"/>
      <c r="U35" s="27"/>
    </row>
    <row r="36" spans="2:21" ht="18" customHeight="1">
      <c r="B36" s="32"/>
      <c r="C36" s="32"/>
      <c r="E36" s="32"/>
      <c r="G36" s="32">
        <v>27</v>
      </c>
      <c r="H36" s="32" t="s">
        <v>49</v>
      </c>
      <c r="I36" s="32">
        <v>15</v>
      </c>
      <c r="K36" s="32"/>
      <c r="O36" s="27"/>
      <c r="P36" s="27"/>
      <c r="Q36" s="27"/>
      <c r="R36" s="27"/>
      <c r="S36" s="27"/>
      <c r="T36" s="27"/>
      <c r="U36" s="27"/>
    </row>
    <row r="37" spans="2:11" ht="18" customHeight="1">
      <c r="B37" s="32"/>
      <c r="C37" s="32"/>
      <c r="E37" s="32"/>
      <c r="G37" s="32"/>
      <c r="H37" s="32"/>
      <c r="I37" s="32"/>
      <c r="K37" s="32"/>
    </row>
    <row r="38" spans="2:11" ht="18" customHeight="1">
      <c r="B38" s="32"/>
      <c r="C38" s="32"/>
      <c r="E38" s="32"/>
      <c r="G38" s="32">
        <v>27</v>
      </c>
      <c r="H38" s="32" t="s">
        <v>49</v>
      </c>
      <c r="I38" s="32">
        <v>14</v>
      </c>
      <c r="K38" s="32"/>
    </row>
    <row r="39" spans="2:13" ht="18" customHeight="1">
      <c r="B39" s="220" t="s">
        <v>29</v>
      </c>
      <c r="C39" s="220" t="s">
        <v>25</v>
      </c>
      <c r="D39" s="220"/>
      <c r="E39" s="220">
        <f>SUM(G38:G41)</f>
        <v>118</v>
      </c>
      <c r="F39" s="220" t="s">
        <v>50</v>
      </c>
      <c r="G39" s="27">
        <v>36</v>
      </c>
      <c r="H39" s="27" t="s">
        <v>49</v>
      </c>
      <c r="I39" s="27">
        <v>16</v>
      </c>
      <c r="J39" s="220" t="s">
        <v>51</v>
      </c>
      <c r="K39" s="220">
        <f>SUM(I38:I41)</f>
        <v>66</v>
      </c>
      <c r="L39" s="220" t="s">
        <v>30</v>
      </c>
      <c r="M39" s="220"/>
    </row>
    <row r="40" spans="2:21" ht="18" customHeight="1">
      <c r="B40" s="220"/>
      <c r="C40" s="220"/>
      <c r="D40" s="220"/>
      <c r="E40" s="220"/>
      <c r="F40" s="220"/>
      <c r="G40" s="27">
        <v>21</v>
      </c>
      <c r="H40" s="27" t="s">
        <v>49</v>
      </c>
      <c r="I40" s="27">
        <v>11</v>
      </c>
      <c r="J40" s="220"/>
      <c r="K40" s="220"/>
      <c r="L40" s="220"/>
      <c r="M40" s="220"/>
      <c r="O40" s="27"/>
      <c r="P40" s="27"/>
      <c r="Q40" s="27"/>
      <c r="R40" s="27"/>
      <c r="S40" s="27"/>
      <c r="T40" s="27"/>
      <c r="U40" s="27"/>
    </row>
    <row r="41" spans="2:21" ht="18" customHeight="1">
      <c r="B41" s="32"/>
      <c r="C41" s="32"/>
      <c r="E41" s="32"/>
      <c r="G41" s="32">
        <v>34</v>
      </c>
      <c r="H41" s="32" t="s">
        <v>49</v>
      </c>
      <c r="I41" s="32">
        <v>25</v>
      </c>
      <c r="K41" s="32"/>
      <c r="O41" s="27"/>
      <c r="P41" s="27"/>
      <c r="Q41" s="27"/>
      <c r="R41" s="27"/>
      <c r="S41" s="27"/>
      <c r="T41" s="27"/>
      <c r="U41" s="27"/>
    </row>
    <row r="42" spans="2:21" ht="18" customHeight="1">
      <c r="B42" s="32"/>
      <c r="C42" s="32"/>
      <c r="E42" s="32"/>
      <c r="G42" s="32"/>
      <c r="H42" s="32"/>
      <c r="I42" s="32"/>
      <c r="K42" s="32"/>
      <c r="O42" s="27"/>
      <c r="P42" s="27"/>
      <c r="Q42" s="27"/>
      <c r="R42" s="27"/>
      <c r="S42" s="27"/>
      <c r="T42" s="27"/>
      <c r="U42" s="27"/>
    </row>
    <row r="43" spans="2:11" ht="18" customHeight="1">
      <c r="B43" s="32"/>
      <c r="C43" s="32"/>
      <c r="E43" s="32"/>
      <c r="G43" s="32">
        <v>15</v>
      </c>
      <c r="H43" s="32" t="s">
        <v>49</v>
      </c>
      <c r="I43" s="32">
        <v>13</v>
      </c>
      <c r="K43" s="32"/>
    </row>
    <row r="44" spans="2:13" ht="18" customHeight="1">
      <c r="B44" s="220" t="s">
        <v>4</v>
      </c>
      <c r="C44" s="220" t="s">
        <v>3</v>
      </c>
      <c r="D44" s="220"/>
      <c r="E44" s="220">
        <f>SUM(G43:G46)</f>
        <v>97</v>
      </c>
      <c r="F44" s="220" t="s">
        <v>50</v>
      </c>
      <c r="G44" s="27">
        <v>25</v>
      </c>
      <c r="H44" s="27" t="s">
        <v>49</v>
      </c>
      <c r="I44" s="27">
        <v>14</v>
      </c>
      <c r="J44" s="220" t="s">
        <v>51</v>
      </c>
      <c r="K44" s="220">
        <f>SUM(I43:I46)</f>
        <v>66</v>
      </c>
      <c r="L44" s="220" t="s">
        <v>6</v>
      </c>
      <c r="M44" s="220"/>
    </row>
    <row r="45" spans="2:21" ht="18" customHeight="1">
      <c r="B45" s="220"/>
      <c r="C45" s="220"/>
      <c r="D45" s="220"/>
      <c r="E45" s="220"/>
      <c r="F45" s="220"/>
      <c r="G45" s="27">
        <v>31</v>
      </c>
      <c r="H45" s="27" t="s">
        <v>49</v>
      </c>
      <c r="I45" s="27">
        <v>18</v>
      </c>
      <c r="J45" s="220"/>
      <c r="K45" s="220"/>
      <c r="L45" s="220"/>
      <c r="M45" s="220"/>
      <c r="O45" s="27"/>
      <c r="P45" s="27"/>
      <c r="Q45" s="27"/>
      <c r="R45" s="27"/>
      <c r="S45" s="27"/>
      <c r="T45" s="27"/>
      <c r="U45" s="27"/>
    </row>
    <row r="46" spans="2:21" ht="18" customHeight="1">
      <c r="B46" s="32"/>
      <c r="C46" s="32"/>
      <c r="E46" s="32"/>
      <c r="G46" s="32">
        <v>26</v>
      </c>
      <c r="H46" s="32" t="s">
        <v>49</v>
      </c>
      <c r="I46" s="32">
        <v>21</v>
      </c>
      <c r="K46" s="32"/>
      <c r="O46" s="27"/>
      <c r="P46" s="27"/>
      <c r="Q46" s="27"/>
      <c r="R46" s="27"/>
      <c r="S46" s="27"/>
      <c r="T46" s="27"/>
      <c r="U46" s="27"/>
    </row>
    <row r="47" spans="2:11" ht="18" customHeight="1">
      <c r="B47" s="32"/>
      <c r="C47" s="32"/>
      <c r="E47" s="32"/>
      <c r="G47" s="32"/>
      <c r="H47" s="32"/>
      <c r="I47" s="32"/>
      <c r="K47" s="32"/>
    </row>
    <row r="48" spans="2:11" ht="18" customHeight="1">
      <c r="B48" s="32"/>
      <c r="C48" s="32"/>
      <c r="E48" s="32"/>
      <c r="G48" s="32">
        <v>13</v>
      </c>
      <c r="H48" s="32" t="s">
        <v>49</v>
      </c>
      <c r="I48" s="32">
        <v>24</v>
      </c>
      <c r="K48" s="32"/>
    </row>
    <row r="49" spans="2:13" ht="18" customHeight="1">
      <c r="B49" s="220" t="s">
        <v>38</v>
      </c>
      <c r="C49" s="220" t="s">
        <v>39</v>
      </c>
      <c r="D49" s="220"/>
      <c r="E49" s="220">
        <f>SUM(G48:G51)</f>
        <v>58</v>
      </c>
      <c r="F49" s="220" t="s">
        <v>50</v>
      </c>
      <c r="G49" s="27">
        <v>11</v>
      </c>
      <c r="H49" s="27" t="s">
        <v>49</v>
      </c>
      <c r="I49" s="27">
        <v>21</v>
      </c>
      <c r="J49" s="220" t="s">
        <v>51</v>
      </c>
      <c r="K49" s="220">
        <f>SUM(I48:I51)</f>
        <v>80</v>
      </c>
      <c r="L49" s="220" t="s">
        <v>40</v>
      </c>
      <c r="M49" s="220"/>
    </row>
    <row r="50" spans="2:21" ht="18" customHeight="1">
      <c r="B50" s="220"/>
      <c r="C50" s="220"/>
      <c r="D50" s="220"/>
      <c r="E50" s="220"/>
      <c r="F50" s="220"/>
      <c r="G50" s="27">
        <v>16</v>
      </c>
      <c r="H50" s="27" t="s">
        <v>49</v>
      </c>
      <c r="I50" s="27">
        <v>17</v>
      </c>
      <c r="J50" s="220"/>
      <c r="K50" s="220"/>
      <c r="L50" s="220"/>
      <c r="M50" s="220"/>
      <c r="O50" s="27"/>
      <c r="P50" s="27"/>
      <c r="Q50" s="27"/>
      <c r="R50" s="27"/>
      <c r="S50" s="27"/>
      <c r="T50" s="27"/>
      <c r="U50" s="27"/>
    </row>
    <row r="51" spans="2:21" ht="18" customHeight="1">
      <c r="B51" s="32"/>
      <c r="C51" s="32"/>
      <c r="E51" s="32"/>
      <c r="G51" s="32">
        <v>18</v>
      </c>
      <c r="H51" s="32" t="s">
        <v>49</v>
      </c>
      <c r="I51" s="32">
        <v>18</v>
      </c>
      <c r="K51" s="32"/>
      <c r="O51" s="27"/>
      <c r="P51" s="27"/>
      <c r="Q51" s="27"/>
      <c r="R51" s="27"/>
      <c r="S51" s="27"/>
      <c r="T51" s="27"/>
      <c r="U51" s="27"/>
    </row>
    <row r="52" spans="2:21" ht="18" customHeight="1">
      <c r="B52" s="32"/>
      <c r="C52" s="32"/>
      <c r="E52" s="32"/>
      <c r="G52" s="32"/>
      <c r="H52" s="32"/>
      <c r="I52" s="32"/>
      <c r="K52" s="32"/>
      <c r="O52" s="27"/>
      <c r="P52" s="27"/>
      <c r="Q52" s="27"/>
      <c r="R52" s="27"/>
      <c r="S52" s="27"/>
      <c r="T52" s="27"/>
      <c r="U52" s="27"/>
    </row>
    <row r="53" spans="2:21" ht="18" customHeight="1">
      <c r="B53" s="32"/>
      <c r="C53" s="32"/>
      <c r="E53" s="32"/>
      <c r="G53" s="32"/>
      <c r="H53" s="32"/>
      <c r="I53" s="32"/>
      <c r="K53" s="32"/>
      <c r="O53" s="27"/>
      <c r="P53" s="27"/>
      <c r="Q53" s="27"/>
      <c r="R53" s="27"/>
      <c r="S53" s="27"/>
      <c r="T53" s="27"/>
      <c r="U53" s="27"/>
    </row>
    <row r="54" spans="2:3" ht="18" customHeight="1">
      <c r="B54" s="31" t="s">
        <v>53</v>
      </c>
      <c r="C54" s="31"/>
    </row>
    <row r="55" spans="2:3" ht="18" customHeight="1">
      <c r="B55" s="31"/>
      <c r="C55" s="31"/>
    </row>
    <row r="56" spans="2:11" ht="18" customHeight="1">
      <c r="B56" s="32"/>
      <c r="C56" s="32"/>
      <c r="E56" s="32"/>
      <c r="G56" s="32">
        <v>11</v>
      </c>
      <c r="H56" s="32" t="s">
        <v>49</v>
      </c>
      <c r="I56" s="32">
        <v>44</v>
      </c>
      <c r="K56" s="32"/>
    </row>
    <row r="57" spans="2:28" ht="18" customHeight="1">
      <c r="B57" s="222" t="s">
        <v>12</v>
      </c>
      <c r="C57" s="220" t="s">
        <v>10</v>
      </c>
      <c r="D57" s="220"/>
      <c r="E57" s="220">
        <f>SUM(G56:G59)</f>
        <v>39</v>
      </c>
      <c r="F57" s="220" t="s">
        <v>50</v>
      </c>
      <c r="G57" s="27">
        <v>14</v>
      </c>
      <c r="H57" s="27" t="s">
        <v>49</v>
      </c>
      <c r="I57" s="27">
        <v>31</v>
      </c>
      <c r="J57" s="220" t="s">
        <v>51</v>
      </c>
      <c r="K57" s="220">
        <f>SUM(I56:I59)</f>
        <v>138</v>
      </c>
      <c r="L57" s="220" t="s">
        <v>39</v>
      </c>
      <c r="M57" s="220"/>
      <c r="V57" s="27"/>
      <c r="W57" s="27"/>
      <c r="X57" s="27"/>
      <c r="Y57" s="220"/>
      <c r="Z57" s="220"/>
      <c r="AA57" s="220"/>
      <c r="AB57" s="220"/>
    </row>
    <row r="58" spans="2:28" ht="18" customHeight="1">
      <c r="B58" s="223"/>
      <c r="C58" s="220"/>
      <c r="D58" s="220"/>
      <c r="E58" s="220"/>
      <c r="F58" s="220"/>
      <c r="G58" s="27">
        <v>8</v>
      </c>
      <c r="H58" s="27" t="s">
        <v>49</v>
      </c>
      <c r="I58" s="27">
        <v>30</v>
      </c>
      <c r="J58" s="220"/>
      <c r="K58" s="220"/>
      <c r="L58" s="220"/>
      <c r="M58" s="220"/>
      <c r="V58" s="27"/>
      <c r="W58" s="27"/>
      <c r="X58" s="27"/>
      <c r="Y58" s="220"/>
      <c r="Z58" s="220"/>
      <c r="AA58" s="220"/>
      <c r="AB58" s="220"/>
    </row>
    <row r="59" spans="2:27" ht="18" customHeight="1">
      <c r="B59" s="27"/>
      <c r="C59" s="27"/>
      <c r="D59" s="36"/>
      <c r="E59" s="27"/>
      <c r="F59" s="27"/>
      <c r="G59" s="27">
        <v>6</v>
      </c>
      <c r="H59" s="27" t="s">
        <v>49</v>
      </c>
      <c r="I59" s="27">
        <v>33</v>
      </c>
      <c r="J59" s="27"/>
      <c r="K59" s="27"/>
      <c r="L59" s="36"/>
      <c r="V59" s="27"/>
      <c r="W59" s="27"/>
      <c r="X59" s="27"/>
      <c r="Y59" s="27"/>
      <c r="Z59" s="27"/>
      <c r="AA59" s="36"/>
    </row>
    <row r="60" spans="2:27" ht="18" customHeight="1">
      <c r="B60" s="27"/>
      <c r="C60" s="27"/>
      <c r="D60" s="36"/>
      <c r="E60" s="36"/>
      <c r="F60" s="27"/>
      <c r="G60" s="27"/>
      <c r="H60" s="27"/>
      <c r="I60" s="27"/>
      <c r="J60" s="27"/>
      <c r="K60" s="36"/>
      <c r="L60" s="36"/>
      <c r="V60" s="27"/>
      <c r="W60" s="27"/>
      <c r="X60" s="27"/>
      <c r="Y60" s="27"/>
      <c r="Z60" s="36"/>
      <c r="AA60" s="36"/>
    </row>
    <row r="61" spans="2:27" ht="18" customHeight="1">
      <c r="B61" s="27"/>
      <c r="C61" s="27"/>
      <c r="D61" s="36"/>
      <c r="E61" s="27"/>
      <c r="F61" s="27"/>
      <c r="G61" s="27">
        <v>21</v>
      </c>
      <c r="H61" s="27" t="s">
        <v>49</v>
      </c>
      <c r="I61" s="27">
        <v>23</v>
      </c>
      <c r="J61" s="27"/>
      <c r="K61" s="27"/>
      <c r="L61" s="36"/>
      <c r="V61" s="27"/>
      <c r="W61" s="27"/>
      <c r="X61" s="27"/>
      <c r="Y61" s="27"/>
      <c r="Z61" s="27"/>
      <c r="AA61" s="36"/>
    </row>
    <row r="62" spans="2:28" ht="18" customHeight="1">
      <c r="B62" s="222" t="s">
        <v>23</v>
      </c>
      <c r="C62" s="220" t="s">
        <v>13</v>
      </c>
      <c r="D62" s="220"/>
      <c r="E62" s="220">
        <f>SUM(G61:G64)</f>
        <v>77</v>
      </c>
      <c r="F62" s="220" t="s">
        <v>50</v>
      </c>
      <c r="G62" s="27">
        <v>21</v>
      </c>
      <c r="H62" s="27" t="s">
        <v>49</v>
      </c>
      <c r="I62" s="27">
        <v>18</v>
      </c>
      <c r="J62" s="220" t="s">
        <v>51</v>
      </c>
      <c r="K62" s="220">
        <f>SUM(I61:I64)</f>
        <v>87</v>
      </c>
      <c r="L62" s="220" t="s">
        <v>37</v>
      </c>
      <c r="M62" s="220"/>
      <c r="V62" s="27"/>
      <c r="W62" s="27"/>
      <c r="X62" s="27"/>
      <c r="Y62" s="220"/>
      <c r="Z62" s="220"/>
      <c r="AA62" s="220"/>
      <c r="AB62" s="220"/>
    </row>
    <row r="63" spans="2:28" ht="18" customHeight="1">
      <c r="B63" s="223"/>
      <c r="C63" s="220"/>
      <c r="D63" s="220"/>
      <c r="E63" s="220"/>
      <c r="F63" s="220"/>
      <c r="G63" s="27">
        <v>19</v>
      </c>
      <c r="H63" s="27" t="s">
        <v>49</v>
      </c>
      <c r="I63" s="27">
        <v>22</v>
      </c>
      <c r="J63" s="220"/>
      <c r="K63" s="220"/>
      <c r="L63" s="220"/>
      <c r="M63" s="220"/>
      <c r="V63" s="27"/>
      <c r="W63" s="27"/>
      <c r="X63" s="27"/>
      <c r="Y63" s="220"/>
      <c r="Z63" s="220"/>
      <c r="AA63" s="220"/>
      <c r="AB63" s="220"/>
    </row>
    <row r="64" spans="2:27" ht="18" customHeight="1">
      <c r="B64" s="27"/>
      <c r="C64" s="27"/>
      <c r="D64" s="27"/>
      <c r="E64" s="27"/>
      <c r="F64" s="27"/>
      <c r="G64" s="27">
        <v>16</v>
      </c>
      <c r="H64" s="27" t="s">
        <v>49</v>
      </c>
      <c r="I64" s="27">
        <v>24</v>
      </c>
      <c r="J64" s="27"/>
      <c r="K64" s="27"/>
      <c r="L64" s="36"/>
      <c r="V64" s="27"/>
      <c r="W64" s="27"/>
      <c r="X64" s="27"/>
      <c r="Y64" s="27"/>
      <c r="Z64" s="27"/>
      <c r="AA64" s="36"/>
    </row>
    <row r="65" spans="2:27" ht="18" customHeight="1">
      <c r="B65" s="27"/>
      <c r="C65" s="27"/>
      <c r="D65" s="36"/>
      <c r="E65" s="36"/>
      <c r="F65" s="27"/>
      <c r="G65" s="36"/>
      <c r="H65" s="36"/>
      <c r="I65" s="36"/>
      <c r="J65" s="27"/>
      <c r="K65" s="36"/>
      <c r="L65" s="36"/>
      <c r="V65" s="36"/>
      <c r="W65" s="36"/>
      <c r="X65" s="36"/>
      <c r="Y65" s="27"/>
      <c r="Z65" s="36"/>
      <c r="AA65" s="36"/>
    </row>
    <row r="66" spans="2:27" ht="18" customHeight="1">
      <c r="B66" s="27"/>
      <c r="C66" s="27"/>
      <c r="D66" s="36"/>
      <c r="E66" s="27"/>
      <c r="F66" s="27"/>
      <c r="G66" s="27">
        <v>24</v>
      </c>
      <c r="H66" s="27" t="s">
        <v>49</v>
      </c>
      <c r="I66" s="27">
        <v>13</v>
      </c>
      <c r="J66" s="27"/>
      <c r="K66" s="27"/>
      <c r="L66" s="36"/>
      <c r="V66" s="27"/>
      <c r="W66" s="27"/>
      <c r="X66" s="27"/>
      <c r="Y66" s="27"/>
      <c r="Z66" s="27"/>
      <c r="AA66" s="36"/>
    </row>
    <row r="67" spans="2:28" ht="18" customHeight="1">
      <c r="B67" s="222" t="s">
        <v>54</v>
      </c>
      <c r="C67" s="220" t="s">
        <v>19</v>
      </c>
      <c r="D67" s="220"/>
      <c r="E67" s="220">
        <f>SUM(G66:G69)</f>
        <v>90</v>
      </c>
      <c r="F67" s="220" t="s">
        <v>50</v>
      </c>
      <c r="G67" s="27">
        <v>25</v>
      </c>
      <c r="H67" s="27" t="s">
        <v>49</v>
      </c>
      <c r="I67" s="27">
        <v>24</v>
      </c>
      <c r="J67" s="220" t="s">
        <v>51</v>
      </c>
      <c r="K67" s="220">
        <f>SUM(I66:I69)</f>
        <v>67</v>
      </c>
      <c r="L67" s="220" t="s">
        <v>11</v>
      </c>
      <c r="M67" s="220"/>
      <c r="V67" s="27"/>
      <c r="W67" s="27"/>
      <c r="X67" s="27"/>
      <c r="Y67" s="220"/>
      <c r="Z67" s="220"/>
      <c r="AA67" s="220"/>
      <c r="AB67" s="220"/>
    </row>
    <row r="68" spans="2:28" ht="18" customHeight="1">
      <c r="B68" s="223"/>
      <c r="C68" s="220"/>
      <c r="D68" s="220"/>
      <c r="E68" s="220"/>
      <c r="F68" s="220"/>
      <c r="G68" s="27">
        <v>14</v>
      </c>
      <c r="H68" s="27" t="s">
        <v>49</v>
      </c>
      <c r="I68" s="27">
        <v>18</v>
      </c>
      <c r="J68" s="220"/>
      <c r="K68" s="220"/>
      <c r="L68" s="220"/>
      <c r="M68" s="220"/>
      <c r="V68" s="27"/>
      <c r="W68" s="27"/>
      <c r="X68" s="27"/>
      <c r="Y68" s="220"/>
      <c r="Z68" s="220"/>
      <c r="AA68" s="220"/>
      <c r="AB68" s="220"/>
    </row>
    <row r="69" spans="2:26" ht="18" customHeight="1">
      <c r="B69" s="32"/>
      <c r="C69" s="32"/>
      <c r="E69" s="32"/>
      <c r="G69" s="32">
        <v>27</v>
      </c>
      <c r="H69" s="32" t="s">
        <v>49</v>
      </c>
      <c r="I69" s="32">
        <v>12</v>
      </c>
      <c r="K69" s="32"/>
      <c r="V69" s="32"/>
      <c r="W69" s="32"/>
      <c r="X69" s="32"/>
      <c r="Y69" s="32"/>
      <c r="Z69" s="32"/>
    </row>
    <row r="70" spans="2:26" ht="18" customHeight="1">
      <c r="B70" s="32"/>
      <c r="C70" s="32"/>
      <c r="E70" s="32"/>
      <c r="G70" s="32"/>
      <c r="H70" s="32"/>
      <c r="I70" s="32"/>
      <c r="K70" s="32"/>
      <c r="V70" s="32"/>
      <c r="W70" s="32"/>
      <c r="X70" s="32"/>
      <c r="Y70" s="32"/>
      <c r="Z70" s="32"/>
    </row>
    <row r="71" spans="2:26" ht="18" customHeight="1">
      <c r="B71" s="27"/>
      <c r="C71" s="27"/>
      <c r="E71" s="32"/>
      <c r="G71" s="32">
        <v>17</v>
      </c>
      <c r="H71" s="32" t="s">
        <v>49</v>
      </c>
      <c r="I71" s="32">
        <v>27</v>
      </c>
      <c r="K71" s="32"/>
      <c r="V71" s="32"/>
      <c r="W71" s="32"/>
      <c r="X71" s="32"/>
      <c r="Y71" s="32"/>
      <c r="Z71" s="32"/>
    </row>
    <row r="72" spans="2:28" ht="18" customHeight="1">
      <c r="B72" s="220" t="s">
        <v>18</v>
      </c>
      <c r="C72" s="220" t="s">
        <v>21</v>
      </c>
      <c r="D72" s="220"/>
      <c r="E72" s="220">
        <f>SUM(G71:G74)</f>
        <v>77</v>
      </c>
      <c r="F72" s="220" t="s">
        <v>50</v>
      </c>
      <c r="G72" s="27">
        <v>12</v>
      </c>
      <c r="H72" s="27" t="s">
        <v>49</v>
      </c>
      <c r="I72" s="27">
        <v>26</v>
      </c>
      <c r="J72" s="220" t="s">
        <v>51</v>
      </c>
      <c r="K72" s="220">
        <f>SUM(I71:I74)</f>
        <v>109</v>
      </c>
      <c r="L72" s="220" t="s">
        <v>24</v>
      </c>
      <c r="M72" s="220"/>
      <c r="V72" s="27"/>
      <c r="W72" s="27"/>
      <c r="X72" s="27"/>
      <c r="Y72" s="220"/>
      <c r="Z72" s="220"/>
      <c r="AA72" s="220"/>
      <c r="AB72" s="220"/>
    </row>
    <row r="73" spans="2:28" ht="18" customHeight="1">
      <c r="B73" s="220"/>
      <c r="C73" s="220"/>
      <c r="D73" s="220"/>
      <c r="E73" s="220"/>
      <c r="F73" s="220"/>
      <c r="G73" s="27">
        <v>27</v>
      </c>
      <c r="H73" s="27" t="s">
        <v>49</v>
      </c>
      <c r="I73" s="27">
        <v>25</v>
      </c>
      <c r="J73" s="220"/>
      <c r="K73" s="220"/>
      <c r="L73" s="220"/>
      <c r="M73" s="220"/>
      <c r="V73" s="27"/>
      <c r="W73" s="27"/>
      <c r="X73" s="27"/>
      <c r="Y73" s="220"/>
      <c r="Z73" s="220"/>
      <c r="AA73" s="220"/>
      <c r="AB73" s="220"/>
    </row>
    <row r="74" spans="2:27" ht="18" customHeight="1">
      <c r="B74" s="32"/>
      <c r="C74" s="32"/>
      <c r="D74" s="36"/>
      <c r="E74" s="27"/>
      <c r="F74" s="27"/>
      <c r="G74" s="27">
        <v>21</v>
      </c>
      <c r="H74" s="27" t="s">
        <v>49</v>
      </c>
      <c r="I74" s="27">
        <v>31</v>
      </c>
      <c r="J74" s="27"/>
      <c r="K74" s="27"/>
      <c r="L74" s="36"/>
      <c r="V74" s="27"/>
      <c r="W74" s="27"/>
      <c r="X74" s="27"/>
      <c r="Y74" s="27"/>
      <c r="Z74" s="27"/>
      <c r="AA74" s="36"/>
    </row>
    <row r="75" spans="2:27" ht="18" customHeight="1">
      <c r="B75" s="32"/>
      <c r="C75" s="32"/>
      <c r="D75" s="36"/>
      <c r="E75" s="36"/>
      <c r="F75" s="37"/>
      <c r="G75" s="37"/>
      <c r="H75" s="37"/>
      <c r="I75" s="37"/>
      <c r="J75" s="37"/>
      <c r="K75" s="36"/>
      <c r="L75" s="36"/>
      <c r="V75" s="37"/>
      <c r="W75" s="37"/>
      <c r="X75" s="37"/>
      <c r="Y75" s="37"/>
      <c r="Z75" s="36"/>
      <c r="AA75" s="36"/>
    </row>
    <row r="76" spans="2:27" ht="18" customHeight="1">
      <c r="B76" s="32"/>
      <c r="C76" s="32"/>
      <c r="D76" s="36"/>
      <c r="E76" s="27"/>
      <c r="F76" s="27"/>
      <c r="G76" s="27">
        <v>24</v>
      </c>
      <c r="H76" s="27" t="s">
        <v>49</v>
      </c>
      <c r="I76" s="27">
        <v>13</v>
      </c>
      <c r="J76" s="27"/>
      <c r="K76" s="27"/>
      <c r="L76" s="36"/>
      <c r="V76" s="27"/>
      <c r="W76" s="27"/>
      <c r="X76" s="27"/>
      <c r="Y76" s="27"/>
      <c r="Z76" s="27"/>
      <c r="AA76" s="36"/>
    </row>
    <row r="77" spans="2:28" ht="18" customHeight="1">
      <c r="B77" s="220" t="s">
        <v>31</v>
      </c>
      <c r="C77" s="220" t="s">
        <v>25</v>
      </c>
      <c r="D77" s="220"/>
      <c r="E77" s="220">
        <f>SUM(G76:G79)</f>
        <v>86</v>
      </c>
      <c r="F77" s="220" t="s">
        <v>50</v>
      </c>
      <c r="G77" s="27">
        <v>24</v>
      </c>
      <c r="H77" s="27" t="s">
        <v>49</v>
      </c>
      <c r="I77" s="27">
        <v>13</v>
      </c>
      <c r="J77" s="220" t="s">
        <v>51</v>
      </c>
      <c r="K77" s="220">
        <f>SUM(I76:I79)</f>
        <v>64</v>
      </c>
      <c r="L77" s="220" t="s">
        <v>20</v>
      </c>
      <c r="M77" s="220"/>
      <c r="V77" s="27"/>
      <c r="W77" s="27"/>
      <c r="X77" s="27"/>
      <c r="Y77" s="220"/>
      <c r="Z77" s="220"/>
      <c r="AA77" s="220"/>
      <c r="AB77" s="220"/>
    </row>
    <row r="78" spans="2:28" ht="18" customHeight="1">
      <c r="B78" s="220"/>
      <c r="C78" s="220"/>
      <c r="D78" s="220"/>
      <c r="E78" s="220"/>
      <c r="F78" s="220"/>
      <c r="G78" s="27">
        <v>18</v>
      </c>
      <c r="H78" s="27" t="s">
        <v>49</v>
      </c>
      <c r="I78" s="27">
        <v>19</v>
      </c>
      <c r="J78" s="220"/>
      <c r="K78" s="220"/>
      <c r="L78" s="220"/>
      <c r="M78" s="220"/>
      <c r="V78" s="27"/>
      <c r="W78" s="27"/>
      <c r="X78" s="27"/>
      <c r="Y78" s="220"/>
      <c r="Z78" s="220"/>
      <c r="AA78" s="220"/>
      <c r="AB78" s="220"/>
    </row>
    <row r="79" spans="2:27" ht="18" customHeight="1">
      <c r="B79" s="27"/>
      <c r="C79" s="27"/>
      <c r="D79" s="36"/>
      <c r="E79" s="27"/>
      <c r="F79" s="27"/>
      <c r="G79" s="27">
        <v>20</v>
      </c>
      <c r="H79" s="27" t="s">
        <v>49</v>
      </c>
      <c r="I79" s="27">
        <v>19</v>
      </c>
      <c r="J79" s="27"/>
      <c r="K79" s="27"/>
      <c r="L79" s="36"/>
      <c r="V79" s="27"/>
      <c r="W79" s="27"/>
      <c r="X79" s="27"/>
      <c r="Y79" s="27"/>
      <c r="Z79" s="27"/>
      <c r="AA79" s="36"/>
    </row>
    <row r="80" spans="2:27" ht="18" customHeight="1">
      <c r="B80" s="27"/>
      <c r="C80" s="27"/>
      <c r="D80" s="36"/>
      <c r="E80" s="27"/>
      <c r="F80" s="27"/>
      <c r="G80" s="27"/>
      <c r="H80" s="27"/>
      <c r="I80" s="27"/>
      <c r="J80" s="27"/>
      <c r="K80" s="27"/>
      <c r="L80" s="36"/>
      <c r="V80" s="27"/>
      <c r="W80" s="27"/>
      <c r="X80" s="27"/>
      <c r="Y80" s="27"/>
      <c r="Z80" s="27"/>
      <c r="AA80" s="36"/>
    </row>
    <row r="81" spans="2:27" ht="18" customHeight="1">
      <c r="B81" s="27"/>
      <c r="C81" s="27"/>
      <c r="D81" s="36"/>
      <c r="E81" s="27"/>
      <c r="F81" s="27"/>
      <c r="G81" s="27">
        <v>21</v>
      </c>
      <c r="H81" s="27" t="s">
        <v>49</v>
      </c>
      <c r="I81" s="27">
        <v>19</v>
      </c>
      <c r="J81" s="27"/>
      <c r="K81" s="27"/>
      <c r="L81" s="36"/>
      <c r="V81" s="27"/>
      <c r="W81" s="27"/>
      <c r="X81" s="27"/>
      <c r="Y81" s="27"/>
      <c r="Z81" s="27"/>
      <c r="AA81" s="36"/>
    </row>
    <row r="82" spans="2:28" ht="18" customHeight="1">
      <c r="B82" s="222" t="s">
        <v>9</v>
      </c>
      <c r="C82" s="220" t="s">
        <v>27</v>
      </c>
      <c r="D82" s="220"/>
      <c r="E82" s="220">
        <f>SUM(G81:G84)</f>
        <v>85</v>
      </c>
      <c r="F82" s="220" t="s">
        <v>50</v>
      </c>
      <c r="G82" s="27">
        <v>20</v>
      </c>
      <c r="H82" s="27" t="s">
        <v>49</v>
      </c>
      <c r="I82" s="27">
        <v>21</v>
      </c>
      <c r="J82" s="220" t="s">
        <v>51</v>
      </c>
      <c r="K82" s="220">
        <f>SUM(I81:I84)</f>
        <v>78</v>
      </c>
      <c r="L82" s="220" t="s">
        <v>30</v>
      </c>
      <c r="M82" s="220"/>
      <c r="V82" s="27"/>
      <c r="W82" s="27"/>
      <c r="X82" s="27"/>
      <c r="Y82" s="220"/>
      <c r="Z82" s="220"/>
      <c r="AA82" s="220"/>
      <c r="AB82" s="220"/>
    </row>
    <row r="83" spans="2:28" ht="18" customHeight="1">
      <c r="B83" s="223"/>
      <c r="C83" s="220"/>
      <c r="D83" s="220"/>
      <c r="E83" s="220"/>
      <c r="F83" s="220"/>
      <c r="G83" s="27">
        <v>17</v>
      </c>
      <c r="H83" s="27" t="s">
        <v>49</v>
      </c>
      <c r="I83" s="27">
        <v>22</v>
      </c>
      <c r="J83" s="220"/>
      <c r="K83" s="220"/>
      <c r="L83" s="220"/>
      <c r="M83" s="220"/>
      <c r="V83" s="27"/>
      <c r="W83" s="27"/>
      <c r="X83" s="27"/>
      <c r="Y83" s="220"/>
      <c r="Z83" s="220"/>
      <c r="AA83" s="220"/>
      <c r="AB83" s="220"/>
    </row>
    <row r="84" spans="2:27" ht="18" customHeight="1">
      <c r="B84" s="27"/>
      <c r="C84" s="27"/>
      <c r="D84" s="36"/>
      <c r="E84" s="27"/>
      <c r="F84" s="27"/>
      <c r="G84" s="27">
        <v>27</v>
      </c>
      <c r="H84" s="27" t="s">
        <v>49</v>
      </c>
      <c r="I84" s="27">
        <v>16</v>
      </c>
      <c r="J84" s="27"/>
      <c r="K84" s="27"/>
      <c r="L84" s="36"/>
      <c r="V84" s="27"/>
      <c r="W84" s="27"/>
      <c r="X84" s="27"/>
      <c r="Y84" s="27"/>
      <c r="Z84" s="27"/>
      <c r="AA84" s="36"/>
    </row>
    <row r="85" spans="2:27" ht="18" customHeight="1">
      <c r="B85" s="27"/>
      <c r="C85" s="27"/>
      <c r="D85" s="36"/>
      <c r="E85" s="27"/>
      <c r="F85" s="27"/>
      <c r="G85" s="27"/>
      <c r="H85" s="27"/>
      <c r="I85" s="27"/>
      <c r="J85" s="27"/>
      <c r="K85" s="27"/>
      <c r="L85" s="36"/>
      <c r="V85" s="27"/>
      <c r="W85" s="27"/>
      <c r="X85" s="27"/>
      <c r="Y85" s="27"/>
      <c r="Z85" s="27"/>
      <c r="AA85" s="36"/>
    </row>
    <row r="86" spans="2:27" ht="18" customHeight="1">
      <c r="B86" s="27"/>
      <c r="C86" s="27"/>
      <c r="D86" s="38"/>
      <c r="E86" s="27"/>
      <c r="F86" s="27"/>
      <c r="G86" s="27">
        <v>29</v>
      </c>
      <c r="H86" s="27" t="s">
        <v>49</v>
      </c>
      <c r="I86" s="27">
        <v>18</v>
      </c>
      <c r="J86" s="27"/>
      <c r="K86" s="27"/>
      <c r="L86" s="36"/>
      <c r="V86" s="27"/>
      <c r="W86" s="27"/>
      <c r="X86" s="27"/>
      <c r="Y86" s="27"/>
      <c r="Z86" s="27"/>
      <c r="AA86" s="36"/>
    </row>
    <row r="87" spans="2:28" ht="18" customHeight="1">
      <c r="B87" s="220" t="s">
        <v>4</v>
      </c>
      <c r="C87" s="220" t="s">
        <v>3</v>
      </c>
      <c r="D87" s="220"/>
      <c r="E87" s="220">
        <f>SUM(G86:G89)</f>
        <v>79</v>
      </c>
      <c r="F87" s="220" t="s">
        <v>50</v>
      </c>
      <c r="G87" s="27">
        <v>10</v>
      </c>
      <c r="H87" s="27" t="s">
        <v>49</v>
      </c>
      <c r="I87" s="27">
        <v>14</v>
      </c>
      <c r="J87" s="220" t="s">
        <v>51</v>
      </c>
      <c r="K87" s="220">
        <f>SUM(I86:I89)</f>
        <v>53</v>
      </c>
      <c r="L87" s="220" t="s">
        <v>16</v>
      </c>
      <c r="M87" s="220"/>
      <c r="V87" s="27"/>
      <c r="W87" s="27"/>
      <c r="X87" s="27"/>
      <c r="Y87" s="220"/>
      <c r="Z87" s="220"/>
      <c r="AA87" s="220"/>
      <c r="AB87" s="220"/>
    </row>
    <row r="88" spans="2:28" ht="18" customHeight="1">
      <c r="B88" s="220"/>
      <c r="C88" s="220"/>
      <c r="D88" s="220"/>
      <c r="E88" s="220"/>
      <c r="F88" s="220"/>
      <c r="G88" s="27">
        <v>22</v>
      </c>
      <c r="H88" s="27" t="s">
        <v>49</v>
      </c>
      <c r="I88" s="27">
        <v>7</v>
      </c>
      <c r="J88" s="220"/>
      <c r="K88" s="220"/>
      <c r="L88" s="220"/>
      <c r="M88" s="220"/>
      <c r="V88" s="27"/>
      <c r="W88" s="27"/>
      <c r="X88" s="27"/>
      <c r="Y88" s="220"/>
      <c r="Z88" s="220"/>
      <c r="AA88" s="220"/>
      <c r="AB88" s="220"/>
    </row>
    <row r="89" spans="2:26" ht="18" customHeight="1">
      <c r="B89" s="32"/>
      <c r="C89" s="32"/>
      <c r="E89" s="32"/>
      <c r="G89" s="32">
        <v>18</v>
      </c>
      <c r="H89" s="32" t="s">
        <v>49</v>
      </c>
      <c r="I89" s="32">
        <v>14</v>
      </c>
      <c r="K89" s="32"/>
      <c r="V89" s="32"/>
      <c r="W89" s="32"/>
      <c r="X89" s="32"/>
      <c r="Y89" s="32"/>
      <c r="Z89" s="32"/>
    </row>
    <row r="90" spans="2:26" ht="18" customHeight="1">
      <c r="B90" s="32"/>
      <c r="C90" s="32"/>
      <c r="E90" s="32"/>
      <c r="G90" s="32"/>
      <c r="H90" s="32"/>
      <c r="I90" s="32"/>
      <c r="K90" s="32"/>
      <c r="V90" s="32"/>
      <c r="W90" s="32"/>
      <c r="X90" s="32"/>
      <c r="Y90" s="32"/>
      <c r="Z90" s="32"/>
    </row>
    <row r="91" spans="2:27" ht="18" customHeight="1">
      <c r="B91" s="27"/>
      <c r="C91" s="27"/>
      <c r="D91" s="38"/>
      <c r="E91" s="27"/>
      <c r="F91" s="27"/>
      <c r="G91" s="27">
        <v>6</v>
      </c>
      <c r="H91" s="27" t="s">
        <v>49</v>
      </c>
      <c r="I91" s="27">
        <v>26</v>
      </c>
      <c r="J91" s="27"/>
      <c r="K91" s="27"/>
      <c r="L91" s="36"/>
      <c r="V91" s="27"/>
      <c r="W91" s="27"/>
      <c r="X91" s="27"/>
      <c r="Y91" s="27"/>
      <c r="Z91" s="27"/>
      <c r="AA91" s="36"/>
    </row>
    <row r="92" spans="2:28" ht="18" customHeight="1">
      <c r="B92" s="220" t="s">
        <v>38</v>
      </c>
      <c r="C92" s="220" t="s">
        <v>36</v>
      </c>
      <c r="D92" s="220"/>
      <c r="E92" s="220">
        <f>SUM(G91:G95)</f>
        <v>36</v>
      </c>
      <c r="F92" s="220" t="s">
        <v>50</v>
      </c>
      <c r="G92" s="27">
        <v>6</v>
      </c>
      <c r="H92" s="27" t="s">
        <v>49</v>
      </c>
      <c r="I92" s="27">
        <v>25</v>
      </c>
      <c r="J92" s="220" t="s">
        <v>51</v>
      </c>
      <c r="K92" s="220">
        <f>SUM(I91:I95)</f>
        <v>102</v>
      </c>
      <c r="L92" s="220" t="s">
        <v>40</v>
      </c>
      <c r="M92" s="220"/>
      <c r="V92" s="27"/>
      <c r="W92" s="27"/>
      <c r="X92" s="27"/>
      <c r="Y92" s="220"/>
      <c r="Z92" s="220"/>
      <c r="AA92" s="220"/>
      <c r="AB92" s="220"/>
    </row>
    <row r="93" spans="2:28" ht="18" customHeight="1">
      <c r="B93" s="220"/>
      <c r="C93" s="220"/>
      <c r="D93" s="220"/>
      <c r="E93" s="220"/>
      <c r="F93" s="220"/>
      <c r="G93" s="27">
        <v>10</v>
      </c>
      <c r="H93" s="27" t="s">
        <v>49</v>
      </c>
      <c r="I93" s="27">
        <v>25</v>
      </c>
      <c r="J93" s="220"/>
      <c r="K93" s="220"/>
      <c r="L93" s="220"/>
      <c r="M93" s="220"/>
      <c r="V93" s="27"/>
      <c r="W93" s="27"/>
      <c r="X93" s="27"/>
      <c r="Y93" s="220"/>
      <c r="Z93" s="220"/>
      <c r="AA93" s="220"/>
      <c r="AB93" s="220"/>
    </row>
    <row r="94" spans="2:26" ht="18" customHeight="1">
      <c r="B94" s="32"/>
      <c r="C94" s="32"/>
      <c r="E94" s="32"/>
      <c r="G94" s="32">
        <v>14</v>
      </c>
      <c r="H94" s="32" t="s">
        <v>49</v>
      </c>
      <c r="I94" s="32">
        <v>26</v>
      </c>
      <c r="K94" s="32"/>
      <c r="V94" s="32"/>
      <c r="W94" s="32"/>
      <c r="X94" s="32"/>
      <c r="Y94" s="32"/>
      <c r="Z94" s="32"/>
    </row>
    <row r="95" spans="2:26" ht="18" customHeight="1">
      <c r="B95" s="32"/>
      <c r="C95" s="32"/>
      <c r="E95" s="32"/>
      <c r="G95" s="32"/>
      <c r="H95" s="32"/>
      <c r="I95" s="32"/>
      <c r="K95" s="32"/>
      <c r="V95" s="32"/>
      <c r="W95" s="32"/>
      <c r="X95" s="32"/>
      <c r="Y95" s="32"/>
      <c r="Z95" s="32"/>
    </row>
    <row r="96" spans="2:26" ht="18" customHeight="1">
      <c r="B96" s="32"/>
      <c r="C96" s="32"/>
      <c r="E96" s="32"/>
      <c r="G96" s="32"/>
      <c r="H96" s="32"/>
      <c r="I96" s="32"/>
      <c r="K96" s="32"/>
      <c r="V96" s="32"/>
      <c r="W96" s="32"/>
      <c r="X96" s="32"/>
      <c r="Y96" s="32"/>
      <c r="Z96" s="32"/>
    </row>
    <row r="97" spans="2:28" ht="18" customHeight="1">
      <c r="B97" s="31" t="s">
        <v>55</v>
      </c>
      <c r="C97" s="31"/>
      <c r="V97" s="27"/>
      <c r="W97" s="27"/>
      <c r="X97" s="27"/>
      <c r="Y97" s="220"/>
      <c r="Z97" s="220"/>
      <c r="AA97" s="220"/>
      <c r="AB97" s="220"/>
    </row>
    <row r="98" spans="2:28" ht="18" customHeight="1">
      <c r="B98" s="32"/>
      <c r="C98" s="32"/>
      <c r="D98" s="33"/>
      <c r="G98" s="32"/>
      <c r="H98" s="32"/>
      <c r="I98" s="32"/>
      <c r="L98" s="33"/>
      <c r="V98" s="27"/>
      <c r="W98" s="27"/>
      <c r="X98" s="27"/>
      <c r="Y98" s="220"/>
      <c r="Z98" s="220"/>
      <c r="AA98" s="220"/>
      <c r="AB98" s="220"/>
    </row>
    <row r="99" spans="2:26" ht="18" customHeight="1">
      <c r="B99" s="35"/>
      <c r="C99" s="35"/>
      <c r="E99" s="32"/>
      <c r="G99" s="32">
        <v>9</v>
      </c>
      <c r="H99" s="32" t="s">
        <v>49</v>
      </c>
      <c r="I99" s="32">
        <v>21</v>
      </c>
      <c r="K99" s="32"/>
      <c r="L99" s="39"/>
      <c r="V99" s="32"/>
      <c r="W99" s="32"/>
      <c r="X99" s="32"/>
      <c r="Y99" s="32"/>
      <c r="Z99" s="32"/>
    </row>
    <row r="100" spans="2:25" ht="18" customHeight="1">
      <c r="B100" s="220" t="s">
        <v>8</v>
      </c>
      <c r="C100" s="219" t="s">
        <v>3</v>
      </c>
      <c r="D100" s="219"/>
      <c r="E100" s="220">
        <f>SUM(G99:G102)</f>
        <v>61</v>
      </c>
      <c r="F100" s="220" t="s">
        <v>50</v>
      </c>
      <c r="G100" s="27">
        <v>12</v>
      </c>
      <c r="H100" s="27" t="s">
        <v>49</v>
      </c>
      <c r="I100" s="27">
        <v>20</v>
      </c>
      <c r="J100" s="220" t="s">
        <v>51</v>
      </c>
      <c r="K100" s="220">
        <f>SUM(I99:I102)</f>
        <v>70</v>
      </c>
      <c r="L100" s="220" t="s">
        <v>24</v>
      </c>
      <c r="M100" s="220"/>
      <c r="V100" s="32"/>
      <c r="W100" s="32"/>
      <c r="X100" s="32"/>
      <c r="Y100" s="32"/>
    </row>
    <row r="101" spans="2:26" ht="18" customHeight="1">
      <c r="B101" s="220"/>
      <c r="C101" s="219"/>
      <c r="D101" s="219"/>
      <c r="E101" s="220"/>
      <c r="F101" s="220"/>
      <c r="G101" s="27">
        <v>18</v>
      </c>
      <c r="H101" s="27" t="s">
        <v>49</v>
      </c>
      <c r="I101" s="27">
        <v>13</v>
      </c>
      <c r="J101" s="220"/>
      <c r="K101" s="220"/>
      <c r="L101" s="220"/>
      <c r="M101" s="220"/>
      <c r="V101" s="32"/>
      <c r="W101" s="32"/>
      <c r="X101" s="32"/>
      <c r="Y101" s="32"/>
      <c r="Z101" s="32"/>
    </row>
    <row r="102" spans="2:28" ht="18" customHeight="1">
      <c r="B102" s="32"/>
      <c r="C102" s="32"/>
      <c r="E102" s="32"/>
      <c r="G102" s="32">
        <v>22</v>
      </c>
      <c r="H102" s="32" t="s">
        <v>49</v>
      </c>
      <c r="I102" s="32">
        <v>16</v>
      </c>
      <c r="K102" s="32"/>
      <c r="V102" s="27"/>
      <c r="W102" s="27"/>
      <c r="X102" s="27"/>
      <c r="Y102" s="221"/>
      <c r="Z102" s="221"/>
      <c r="AA102" s="219"/>
      <c r="AB102" s="219"/>
    </row>
    <row r="103" spans="2:28" ht="18" customHeight="1">
      <c r="B103" s="32"/>
      <c r="C103" s="32"/>
      <c r="E103" s="32"/>
      <c r="G103" s="32"/>
      <c r="H103" s="32"/>
      <c r="I103" s="32"/>
      <c r="K103" s="32"/>
      <c r="V103" s="27"/>
      <c r="W103" s="27"/>
      <c r="X103" s="27"/>
      <c r="Y103" s="221"/>
      <c r="Z103" s="221"/>
      <c r="AA103" s="219"/>
      <c r="AB103" s="219"/>
    </row>
    <row r="104" spans="2:28" ht="18" customHeight="1">
      <c r="B104" s="27"/>
      <c r="C104" s="27"/>
      <c r="E104" s="32"/>
      <c r="G104" s="32">
        <v>16</v>
      </c>
      <c r="H104" s="32" t="s">
        <v>49</v>
      </c>
      <c r="I104" s="32">
        <v>12</v>
      </c>
      <c r="K104" s="32"/>
      <c r="V104" s="32"/>
      <c r="W104" s="32"/>
      <c r="X104" s="32"/>
      <c r="Y104" s="221"/>
      <c r="Z104" s="221"/>
      <c r="AA104" s="219"/>
      <c r="AB104" s="219"/>
    </row>
    <row r="105" spans="2:28" ht="18" customHeight="1">
      <c r="B105" s="220" t="s">
        <v>15</v>
      </c>
      <c r="C105" s="220" t="s">
        <v>25</v>
      </c>
      <c r="D105" s="220"/>
      <c r="E105" s="220">
        <f>SUM(G104:G107)</f>
        <v>85</v>
      </c>
      <c r="F105" s="220" t="s">
        <v>50</v>
      </c>
      <c r="G105" s="27">
        <v>22</v>
      </c>
      <c r="H105" s="27" t="s">
        <v>49</v>
      </c>
      <c r="I105" s="27">
        <v>23</v>
      </c>
      <c r="J105" s="220" t="s">
        <v>51</v>
      </c>
      <c r="K105" s="220">
        <f>SUM(I104:I107)</f>
        <v>77</v>
      </c>
      <c r="L105" s="220" t="s">
        <v>40</v>
      </c>
      <c r="M105" s="220"/>
      <c r="V105" s="27"/>
      <c r="W105" s="27"/>
      <c r="X105" s="27"/>
      <c r="Y105" s="221"/>
      <c r="Z105" s="221"/>
      <c r="AA105" s="219"/>
      <c r="AB105" s="219"/>
    </row>
    <row r="106" spans="2:28" ht="18" customHeight="1">
      <c r="B106" s="220"/>
      <c r="C106" s="220"/>
      <c r="D106" s="220"/>
      <c r="E106" s="220"/>
      <c r="F106" s="220"/>
      <c r="G106" s="27">
        <v>25</v>
      </c>
      <c r="H106" s="27" t="s">
        <v>49</v>
      </c>
      <c r="I106" s="27">
        <v>15</v>
      </c>
      <c r="J106" s="220"/>
      <c r="K106" s="220"/>
      <c r="L106" s="220"/>
      <c r="M106" s="220"/>
      <c r="V106" s="27"/>
      <c r="W106" s="27"/>
      <c r="X106" s="27"/>
      <c r="Y106" s="221"/>
      <c r="Z106" s="221"/>
      <c r="AA106" s="219"/>
      <c r="AB106" s="219"/>
    </row>
    <row r="107" spans="2:28" ht="18" customHeight="1">
      <c r="B107" s="32"/>
      <c r="C107" s="32"/>
      <c r="D107" s="36"/>
      <c r="E107" s="27"/>
      <c r="F107" s="27"/>
      <c r="G107" s="27">
        <v>22</v>
      </c>
      <c r="H107" s="27" t="s">
        <v>49</v>
      </c>
      <c r="I107" s="27">
        <v>27</v>
      </c>
      <c r="J107" s="27"/>
      <c r="K107" s="27"/>
      <c r="L107" s="36"/>
      <c r="V107" s="27"/>
      <c r="W107" s="27"/>
      <c r="X107" s="27"/>
      <c r="Y107" s="221"/>
      <c r="Z107" s="221"/>
      <c r="AA107" s="219"/>
      <c r="AB107" s="219"/>
    </row>
    <row r="108" spans="2:28" ht="18" customHeight="1">
      <c r="B108" s="32"/>
      <c r="C108" s="32"/>
      <c r="D108" s="36"/>
      <c r="E108" s="27"/>
      <c r="F108" s="27"/>
      <c r="G108" s="27"/>
      <c r="H108" s="27"/>
      <c r="I108" s="27"/>
      <c r="J108" s="27"/>
      <c r="K108" s="27"/>
      <c r="L108" s="36"/>
      <c r="V108" s="27"/>
      <c r="W108" s="27"/>
      <c r="X108" s="27"/>
      <c r="Y108" s="221"/>
      <c r="Z108" s="221"/>
      <c r="AA108" s="219"/>
      <c r="AB108" s="219"/>
    </row>
    <row r="109" spans="7:28" ht="18" customHeight="1">
      <c r="G109" s="32"/>
      <c r="H109" s="32"/>
      <c r="I109" s="32"/>
      <c r="V109" s="27"/>
      <c r="W109" s="27"/>
      <c r="X109" s="27"/>
      <c r="Y109" s="221"/>
      <c r="Z109" s="221"/>
      <c r="AA109" s="219"/>
      <c r="AB109" s="219"/>
    </row>
    <row r="110" spans="2:11" ht="18" customHeight="1">
      <c r="B110" s="28" t="s">
        <v>56</v>
      </c>
      <c r="C110" s="35"/>
      <c r="E110" s="32"/>
      <c r="G110" s="32">
        <v>18</v>
      </c>
      <c r="H110" s="32" t="s">
        <v>49</v>
      </c>
      <c r="I110" s="32">
        <v>29</v>
      </c>
      <c r="K110" s="32"/>
    </row>
    <row r="111" spans="2:13" ht="18" customHeight="1">
      <c r="B111" s="220" t="s">
        <v>5</v>
      </c>
      <c r="C111" s="219" t="s">
        <v>24</v>
      </c>
      <c r="D111" s="219"/>
      <c r="E111" s="221">
        <f>SUM(G110:G113)</f>
        <v>86</v>
      </c>
      <c r="F111" s="221" t="s">
        <v>50</v>
      </c>
      <c r="G111" s="27">
        <v>18</v>
      </c>
      <c r="H111" s="27" t="s">
        <v>49</v>
      </c>
      <c r="I111" s="27">
        <v>28</v>
      </c>
      <c r="J111" s="221" t="s">
        <v>51</v>
      </c>
      <c r="K111" s="221">
        <f>SUM(I110:I113)</f>
        <v>97</v>
      </c>
      <c r="L111" s="219" t="s">
        <v>25</v>
      </c>
      <c r="M111" s="219"/>
    </row>
    <row r="112" spans="2:13" ht="18" customHeight="1">
      <c r="B112" s="220"/>
      <c r="C112" s="219"/>
      <c r="D112" s="219"/>
      <c r="E112" s="221"/>
      <c r="F112" s="221"/>
      <c r="G112" s="27">
        <v>19</v>
      </c>
      <c r="H112" s="27" t="s">
        <v>49</v>
      </c>
      <c r="I112" s="27">
        <v>17</v>
      </c>
      <c r="J112" s="221"/>
      <c r="K112" s="221"/>
      <c r="L112" s="219"/>
      <c r="M112" s="219"/>
    </row>
    <row r="113" spans="2:11" ht="18" customHeight="1">
      <c r="B113" s="32"/>
      <c r="C113" s="32"/>
      <c r="E113" s="32"/>
      <c r="G113" s="32">
        <v>31</v>
      </c>
      <c r="H113" s="32" t="s">
        <v>49</v>
      </c>
      <c r="I113" s="32">
        <v>23</v>
      </c>
      <c r="K113" s="32"/>
    </row>
    <row r="114" spans="2:11" ht="18" customHeight="1">
      <c r="B114" s="32"/>
      <c r="C114" s="32"/>
      <c r="E114" s="32"/>
      <c r="G114" s="32"/>
      <c r="H114" s="32"/>
      <c r="I114" s="32"/>
      <c r="K114" s="32"/>
    </row>
    <row r="115" spans="2:26" ht="18" customHeight="1">
      <c r="B115" s="35" t="s">
        <v>57</v>
      </c>
      <c r="C115" s="35"/>
      <c r="E115" s="32"/>
      <c r="G115" s="32">
        <v>12</v>
      </c>
      <c r="H115" s="32" t="s">
        <v>49</v>
      </c>
      <c r="I115" s="32">
        <v>20</v>
      </c>
      <c r="K115" s="32"/>
      <c r="L115" s="39"/>
      <c r="V115" s="32"/>
      <c r="W115" s="32"/>
      <c r="X115" s="32"/>
      <c r="Y115" s="32"/>
      <c r="Z115" s="32"/>
    </row>
    <row r="116" spans="2:25" ht="18" customHeight="1">
      <c r="B116" s="220" t="s">
        <v>29</v>
      </c>
      <c r="C116" s="219" t="s">
        <v>3</v>
      </c>
      <c r="D116" s="219"/>
      <c r="E116" s="220">
        <f>SUM(G115:G118)</f>
        <v>62</v>
      </c>
      <c r="F116" s="220" t="s">
        <v>50</v>
      </c>
      <c r="G116" s="27">
        <v>12</v>
      </c>
      <c r="H116" s="27" t="s">
        <v>49</v>
      </c>
      <c r="I116" s="27">
        <v>21</v>
      </c>
      <c r="J116" s="220" t="s">
        <v>51</v>
      </c>
      <c r="K116" s="220">
        <f>SUM(I115:I118)</f>
        <v>75</v>
      </c>
      <c r="L116" s="220" t="s">
        <v>40</v>
      </c>
      <c r="M116" s="220"/>
      <c r="V116" s="32"/>
      <c r="W116" s="32"/>
      <c r="X116" s="32"/>
      <c r="Y116" s="32"/>
    </row>
    <row r="117" spans="2:26" ht="18" customHeight="1">
      <c r="B117" s="220"/>
      <c r="C117" s="219"/>
      <c r="D117" s="219"/>
      <c r="E117" s="220"/>
      <c r="F117" s="220"/>
      <c r="G117" s="27">
        <v>12</v>
      </c>
      <c r="H117" s="27" t="s">
        <v>49</v>
      </c>
      <c r="I117" s="27">
        <v>21</v>
      </c>
      <c r="J117" s="220"/>
      <c r="K117" s="220"/>
      <c r="L117" s="220"/>
      <c r="M117" s="220"/>
      <c r="V117" s="32"/>
      <c r="W117" s="32"/>
      <c r="X117" s="32"/>
      <c r="Y117" s="32"/>
      <c r="Z117" s="32"/>
    </row>
    <row r="118" spans="2:24" ht="18" customHeight="1">
      <c r="B118" s="32"/>
      <c r="C118" s="32"/>
      <c r="E118" s="32"/>
      <c r="G118" s="32">
        <v>26</v>
      </c>
      <c r="H118" s="32" t="s">
        <v>49</v>
      </c>
      <c r="I118" s="32">
        <v>13</v>
      </c>
      <c r="K118" s="32"/>
      <c r="V118" s="27"/>
      <c r="W118" s="27"/>
      <c r="X118" s="27"/>
    </row>
    <row r="119" spans="2:11" ht="18" customHeight="1">
      <c r="B119" s="32"/>
      <c r="C119" s="32"/>
      <c r="E119" s="32"/>
      <c r="G119" s="32"/>
      <c r="H119" s="32"/>
      <c r="I119" s="32"/>
      <c r="K119" s="32"/>
    </row>
    <row r="120" spans="7:9" ht="18" customHeight="1">
      <c r="G120" s="32"/>
      <c r="H120" s="32"/>
      <c r="I120" s="32"/>
    </row>
    <row r="121" ht="18" customHeight="1">
      <c r="I121" s="40"/>
    </row>
    <row r="122" spans="2:11" ht="30" customHeight="1">
      <c r="B122" s="41" t="s">
        <v>58</v>
      </c>
      <c r="C122" s="42" t="s">
        <v>59</v>
      </c>
      <c r="D122" s="233" t="s">
        <v>25</v>
      </c>
      <c r="E122" s="230"/>
      <c r="F122" s="230"/>
      <c r="G122" s="230"/>
      <c r="H122" s="230"/>
      <c r="I122" s="234"/>
      <c r="K122" s="38"/>
    </row>
    <row r="123" spans="3:11" ht="30" customHeight="1">
      <c r="C123" s="42" t="s">
        <v>60</v>
      </c>
      <c r="D123" s="226" t="s">
        <v>24</v>
      </c>
      <c r="E123" s="224"/>
      <c r="F123" s="224"/>
      <c r="G123" s="224"/>
      <c r="H123" s="224"/>
      <c r="I123" s="227"/>
      <c r="K123" s="38"/>
    </row>
    <row r="124" spans="3:21" ht="30" customHeight="1">
      <c r="C124" s="42" t="s">
        <v>61</v>
      </c>
      <c r="D124" s="226" t="s">
        <v>40</v>
      </c>
      <c r="E124" s="224"/>
      <c r="F124" s="224"/>
      <c r="G124" s="224"/>
      <c r="H124" s="224"/>
      <c r="I124" s="227"/>
      <c r="K124" s="38"/>
      <c r="R124" s="34"/>
      <c r="S124" s="34"/>
      <c r="T124" s="34"/>
      <c r="U124" s="34"/>
    </row>
    <row r="125" spans="3:11" ht="30" customHeight="1">
      <c r="C125" s="42" t="s">
        <v>62</v>
      </c>
      <c r="D125" s="228" t="s">
        <v>3</v>
      </c>
      <c r="E125" s="225"/>
      <c r="F125" s="225"/>
      <c r="G125" s="225"/>
      <c r="H125" s="225"/>
      <c r="I125" s="229"/>
      <c r="K125" s="38"/>
    </row>
    <row r="126" spans="4:10" ht="30" customHeight="1">
      <c r="D126" s="42"/>
      <c r="E126" s="43"/>
      <c r="F126" s="43"/>
      <c r="G126" s="43"/>
      <c r="H126" s="43"/>
      <c r="I126" s="44"/>
      <c r="J126" s="28"/>
    </row>
    <row r="127" spans="2:13" ht="30" customHeight="1">
      <c r="B127" s="45"/>
      <c r="C127" s="46"/>
      <c r="D127" s="230" t="s">
        <v>63</v>
      </c>
      <c r="E127" s="230"/>
      <c r="F127" s="230" t="s">
        <v>64</v>
      </c>
      <c r="G127" s="230"/>
      <c r="H127" s="230"/>
      <c r="I127" s="230"/>
      <c r="J127" s="230"/>
      <c r="K127" s="47" t="s">
        <v>65</v>
      </c>
      <c r="L127" s="34"/>
      <c r="M127" s="34"/>
    </row>
    <row r="128" spans="2:12" ht="30" customHeight="1">
      <c r="B128" s="48" t="s">
        <v>66</v>
      </c>
      <c r="C128" s="49"/>
      <c r="D128" s="224" t="s">
        <v>67</v>
      </c>
      <c r="E128" s="224"/>
      <c r="F128" s="224" t="s">
        <v>25</v>
      </c>
      <c r="G128" s="224"/>
      <c r="H128" s="224"/>
      <c r="I128" s="224"/>
      <c r="J128" s="224"/>
      <c r="K128" s="50">
        <v>33</v>
      </c>
      <c r="L128" s="51"/>
    </row>
    <row r="129" spans="2:12" ht="30" customHeight="1">
      <c r="B129" s="52" t="s">
        <v>68</v>
      </c>
      <c r="C129" s="53"/>
      <c r="D129" s="225" t="s">
        <v>69</v>
      </c>
      <c r="E129" s="225"/>
      <c r="F129" s="225" t="s">
        <v>24</v>
      </c>
      <c r="G129" s="225"/>
      <c r="H129" s="225"/>
      <c r="I129" s="225"/>
      <c r="J129" s="225"/>
      <c r="K129" s="54">
        <v>6</v>
      </c>
      <c r="L129" s="51"/>
    </row>
    <row r="130" ht="18" customHeight="1">
      <c r="E130" s="33"/>
    </row>
    <row r="131" spans="6:10" ht="17.25">
      <c r="F131" s="28"/>
      <c r="J131" s="28"/>
    </row>
    <row r="132" spans="2:10" s="36" customFormat="1" ht="26.25" customHeight="1">
      <c r="B132" s="80"/>
      <c r="C132" s="13" t="s">
        <v>70</v>
      </c>
      <c r="F132" s="27"/>
      <c r="J132" s="27"/>
    </row>
    <row r="133" spans="6:10" ht="17.25">
      <c r="F133" s="28"/>
      <c r="J133" s="28"/>
    </row>
    <row r="134" spans="6:10" ht="17.25">
      <c r="F134" s="28"/>
      <c r="J134" s="28"/>
    </row>
    <row r="135" spans="6:10" ht="17.25">
      <c r="F135" s="28"/>
      <c r="J135" s="28"/>
    </row>
    <row r="136" spans="6:10" ht="17.25">
      <c r="F136" s="28"/>
      <c r="J136" s="28"/>
    </row>
    <row r="137" spans="6:10" ht="17.25">
      <c r="F137" s="28"/>
      <c r="J137" s="28"/>
    </row>
    <row r="138" spans="6:10" ht="17.25">
      <c r="F138" s="28"/>
      <c r="J138" s="28"/>
    </row>
    <row r="139" spans="6:10" ht="17.25">
      <c r="F139" s="28"/>
      <c r="J139" s="28"/>
    </row>
    <row r="140" spans="6:10" ht="17.25">
      <c r="F140" s="28"/>
      <c r="J140" s="28"/>
    </row>
    <row r="141" spans="6:10" ht="17.25">
      <c r="F141" s="28"/>
      <c r="J141" s="28"/>
    </row>
    <row r="142" spans="6:10" ht="17.25">
      <c r="F142" s="28"/>
      <c r="J142" s="28"/>
    </row>
    <row r="143" spans="6:10" ht="17.25">
      <c r="F143" s="28"/>
      <c r="J143" s="28"/>
    </row>
    <row r="144" spans="6:10" ht="17.25">
      <c r="F144" s="28"/>
      <c r="J144" s="28"/>
    </row>
    <row r="145" spans="6:10" ht="17.25">
      <c r="F145" s="28"/>
      <c r="J145" s="28"/>
    </row>
    <row r="146" spans="6:10" ht="17.25">
      <c r="F146" s="28"/>
      <c r="J146" s="28"/>
    </row>
    <row r="147" spans="6:10" ht="17.25">
      <c r="F147" s="28"/>
      <c r="J147" s="28"/>
    </row>
    <row r="148" spans="6:10" ht="17.25">
      <c r="F148" s="28"/>
      <c r="J148" s="28"/>
    </row>
    <row r="149" spans="6:10" ht="17.25">
      <c r="F149" s="28"/>
      <c r="J149" s="28"/>
    </row>
    <row r="150" spans="6:10" ht="17.25">
      <c r="F150" s="28"/>
      <c r="J150" s="28"/>
    </row>
    <row r="151" spans="6:10" ht="17.25">
      <c r="F151" s="28"/>
      <c r="J151" s="28"/>
    </row>
    <row r="152" spans="6:10" ht="17.25">
      <c r="F152" s="28"/>
      <c r="J152" s="28"/>
    </row>
    <row r="153" spans="6:10" ht="17.25">
      <c r="F153" s="28"/>
      <c r="J153" s="28"/>
    </row>
    <row r="154" spans="6:10" ht="17.25">
      <c r="F154" s="28"/>
      <c r="J154" s="28"/>
    </row>
    <row r="155" spans="6:10" ht="17.25">
      <c r="F155" s="28"/>
      <c r="J155" s="28"/>
    </row>
    <row r="156" spans="6:10" ht="17.25">
      <c r="F156" s="28"/>
      <c r="J156" s="28"/>
    </row>
    <row r="157" spans="6:10" ht="17.25">
      <c r="F157" s="28"/>
      <c r="J157" s="28"/>
    </row>
    <row r="158" spans="6:10" ht="17.25">
      <c r="F158" s="28"/>
      <c r="J158" s="28"/>
    </row>
    <row r="159" spans="6:10" ht="17.25">
      <c r="F159" s="28"/>
      <c r="J159" s="28"/>
    </row>
  </sheetData>
  <mergeCells count="189">
    <mergeCell ref="B1:M1"/>
    <mergeCell ref="B2:M2"/>
    <mergeCell ref="D122:I122"/>
    <mergeCell ref="D123:I123"/>
    <mergeCell ref="B8:B9"/>
    <mergeCell ref="B13:B14"/>
    <mergeCell ref="B19:B20"/>
    <mergeCell ref="B24:B25"/>
    <mergeCell ref="B29:B30"/>
    <mergeCell ref="B34:B35"/>
    <mergeCell ref="D124:I124"/>
    <mergeCell ref="D125:I125"/>
    <mergeCell ref="D127:E127"/>
    <mergeCell ref="F127:J127"/>
    <mergeCell ref="D128:E128"/>
    <mergeCell ref="F128:J128"/>
    <mergeCell ref="D129:E129"/>
    <mergeCell ref="F129:J129"/>
    <mergeCell ref="B39:B40"/>
    <mergeCell ref="B44:B45"/>
    <mergeCell ref="B49:B50"/>
    <mergeCell ref="B57:B58"/>
    <mergeCell ref="B62:B63"/>
    <mergeCell ref="B67:B68"/>
    <mergeCell ref="B72:B73"/>
    <mergeCell ref="B77:B78"/>
    <mergeCell ref="B82:B83"/>
    <mergeCell ref="B87:B88"/>
    <mergeCell ref="B92:B93"/>
    <mergeCell ref="B100:B101"/>
    <mergeCell ref="B105:B106"/>
    <mergeCell ref="B111:B112"/>
    <mergeCell ref="B116:B117"/>
    <mergeCell ref="E8:E9"/>
    <mergeCell ref="E13:E14"/>
    <mergeCell ref="E19:E20"/>
    <mergeCell ref="E24:E25"/>
    <mergeCell ref="E29:E30"/>
    <mergeCell ref="E34:E35"/>
    <mergeCell ref="E39:E40"/>
    <mergeCell ref="E82:E83"/>
    <mergeCell ref="E44:E45"/>
    <mergeCell ref="E49:E50"/>
    <mergeCell ref="E57:E58"/>
    <mergeCell ref="E62:E63"/>
    <mergeCell ref="E116:E117"/>
    <mergeCell ref="F8:F9"/>
    <mergeCell ref="F13:F14"/>
    <mergeCell ref="F19:F20"/>
    <mergeCell ref="F24:F25"/>
    <mergeCell ref="F29:F30"/>
    <mergeCell ref="F34:F35"/>
    <mergeCell ref="F39:F40"/>
    <mergeCell ref="F44:F45"/>
    <mergeCell ref="E87:E88"/>
    <mergeCell ref="F57:F58"/>
    <mergeCell ref="F62:F63"/>
    <mergeCell ref="F67:F68"/>
    <mergeCell ref="E111:E112"/>
    <mergeCell ref="E92:E93"/>
    <mergeCell ref="E100:E101"/>
    <mergeCell ref="E105:E106"/>
    <mergeCell ref="E67:E68"/>
    <mergeCell ref="E72:E73"/>
    <mergeCell ref="E77:E78"/>
    <mergeCell ref="F105:F106"/>
    <mergeCell ref="F111:F112"/>
    <mergeCell ref="F72:F73"/>
    <mergeCell ref="F77:F78"/>
    <mergeCell ref="F82:F83"/>
    <mergeCell ref="F87:F88"/>
    <mergeCell ref="F116:F117"/>
    <mergeCell ref="J8:J9"/>
    <mergeCell ref="J13:J14"/>
    <mergeCell ref="J19:J20"/>
    <mergeCell ref="J24:J25"/>
    <mergeCell ref="J29:J30"/>
    <mergeCell ref="J34:J35"/>
    <mergeCell ref="J39:J40"/>
    <mergeCell ref="J44:J45"/>
    <mergeCell ref="J49:J50"/>
    <mergeCell ref="J82:J83"/>
    <mergeCell ref="J87:J88"/>
    <mergeCell ref="J92:J93"/>
    <mergeCell ref="J57:J58"/>
    <mergeCell ref="J62:J63"/>
    <mergeCell ref="J67:J68"/>
    <mergeCell ref="J72:J73"/>
    <mergeCell ref="K82:K83"/>
    <mergeCell ref="K87:K88"/>
    <mergeCell ref="K49:K50"/>
    <mergeCell ref="K57:K58"/>
    <mergeCell ref="K62:K63"/>
    <mergeCell ref="K67:K68"/>
    <mergeCell ref="Y72:Y73"/>
    <mergeCell ref="Y77:Y78"/>
    <mergeCell ref="Y82:Y83"/>
    <mergeCell ref="Y87:Y88"/>
    <mergeCell ref="C72:D73"/>
    <mergeCell ref="C67:D68"/>
    <mergeCell ref="L72:M73"/>
    <mergeCell ref="L77:M78"/>
    <mergeCell ref="K72:K73"/>
    <mergeCell ref="K77:K78"/>
    <mergeCell ref="J77:J78"/>
    <mergeCell ref="C44:D45"/>
    <mergeCell ref="L44:M45"/>
    <mergeCell ref="C49:D50"/>
    <mergeCell ref="L49:M50"/>
    <mergeCell ref="K44:K45"/>
    <mergeCell ref="F49:F50"/>
    <mergeCell ref="C24:D25"/>
    <mergeCell ref="L24:M25"/>
    <mergeCell ref="C29:D30"/>
    <mergeCell ref="L29:M30"/>
    <mergeCell ref="K29:K30"/>
    <mergeCell ref="K24:K25"/>
    <mergeCell ref="C116:D117"/>
    <mergeCell ref="L116:M117"/>
    <mergeCell ref="C105:D106"/>
    <mergeCell ref="L105:M106"/>
    <mergeCell ref="K116:K117"/>
    <mergeCell ref="K105:K106"/>
    <mergeCell ref="K111:K112"/>
    <mergeCell ref="J105:J106"/>
    <mergeCell ref="J111:J112"/>
    <mergeCell ref="J116:J117"/>
    <mergeCell ref="C8:D9"/>
    <mergeCell ref="L8:M9"/>
    <mergeCell ref="L13:M14"/>
    <mergeCell ref="C19:D20"/>
    <mergeCell ref="L19:M20"/>
    <mergeCell ref="C13:D14"/>
    <mergeCell ref="K8:K9"/>
    <mergeCell ref="K13:K14"/>
    <mergeCell ref="K19:K20"/>
    <mergeCell ref="L34:M35"/>
    <mergeCell ref="C39:D40"/>
    <mergeCell ref="L39:M40"/>
    <mergeCell ref="C34:D35"/>
    <mergeCell ref="K34:K35"/>
    <mergeCell ref="K39:K40"/>
    <mergeCell ref="AA57:AB58"/>
    <mergeCell ref="C62:D63"/>
    <mergeCell ref="L62:M63"/>
    <mergeCell ref="AA62:AB63"/>
    <mergeCell ref="C57:D58"/>
    <mergeCell ref="L57:M58"/>
    <mergeCell ref="Z57:Z58"/>
    <mergeCell ref="Z62:Z63"/>
    <mergeCell ref="Y57:Y58"/>
    <mergeCell ref="Y62:Y63"/>
    <mergeCell ref="AA67:AB68"/>
    <mergeCell ref="L67:M68"/>
    <mergeCell ref="AA72:AB73"/>
    <mergeCell ref="L82:M83"/>
    <mergeCell ref="AA77:AB78"/>
    <mergeCell ref="Z67:Z68"/>
    <mergeCell ref="Z72:Z73"/>
    <mergeCell ref="Z77:Z78"/>
    <mergeCell ref="Z82:Z83"/>
    <mergeCell ref="Y67:Y68"/>
    <mergeCell ref="C82:D83"/>
    <mergeCell ref="AA82:AB83"/>
    <mergeCell ref="C77:D78"/>
    <mergeCell ref="AA92:AB93"/>
    <mergeCell ref="C87:D88"/>
    <mergeCell ref="L87:M88"/>
    <mergeCell ref="Z87:Z88"/>
    <mergeCell ref="Z92:Z93"/>
    <mergeCell ref="Y92:Y93"/>
    <mergeCell ref="K92:K93"/>
    <mergeCell ref="AA97:AB98"/>
    <mergeCell ref="AA87:AB88"/>
    <mergeCell ref="C92:D93"/>
    <mergeCell ref="L92:M93"/>
    <mergeCell ref="Z97:Z98"/>
    <mergeCell ref="Y97:Y98"/>
    <mergeCell ref="F92:F93"/>
    <mergeCell ref="C100:D101"/>
    <mergeCell ref="L100:M101"/>
    <mergeCell ref="AA102:AB109"/>
    <mergeCell ref="C111:D112"/>
    <mergeCell ref="L111:M112"/>
    <mergeCell ref="Z102:Z109"/>
    <mergeCell ref="Y102:Y109"/>
    <mergeCell ref="K100:K101"/>
    <mergeCell ref="J100:J101"/>
    <mergeCell ref="F100:F101"/>
  </mergeCells>
  <printOptions horizontalCentered="1" verticalCentered="1"/>
  <pageMargins left="0.7083333333333334" right="0.7083333333333334" top="0.9444444444444444" bottom="0.9444444444444444" header="0.3145833333333333" footer="0.3145833333333333"/>
  <pageSetup horizontalDpi="1200" verticalDpi="12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29"/>
  <sheetViews>
    <sheetView zoomScale="75" zoomScaleNormal="75" zoomScaleSheetLayoutView="100" workbookViewId="0" topLeftCell="A1">
      <selection activeCell="U5" sqref="U5"/>
    </sheetView>
  </sheetViews>
  <sheetFormatPr defaultColWidth="9.00390625" defaultRowHeight="17.25" customHeight="1"/>
  <cols>
    <col min="1" max="1" width="5.625" style="28" customWidth="1"/>
    <col min="2" max="2" width="10.625" style="28" customWidth="1"/>
    <col min="3" max="4" width="12.625" style="28" customWidth="1"/>
    <col min="5" max="5" width="6.875" style="28" customWidth="1"/>
    <col min="6" max="6" width="4.625" style="32" customWidth="1"/>
    <col min="7" max="9" width="4.625" style="28" customWidth="1"/>
    <col min="10" max="10" width="4.625" style="32" customWidth="1"/>
    <col min="11" max="11" width="6.875" style="28" customWidth="1"/>
    <col min="12" max="13" width="12.625" style="28" customWidth="1"/>
    <col min="14" max="14" width="5.625" style="28" customWidth="1"/>
    <col min="15" max="16" width="9.625" style="28" customWidth="1"/>
    <col min="17" max="243" width="9.00390625" style="28" customWidth="1"/>
    <col min="244" max="244" width="5.625" style="28" customWidth="1"/>
    <col min="245" max="245" width="10.625" style="28" customWidth="1"/>
    <col min="246" max="247" width="12.625" style="28" customWidth="1"/>
    <col min="248" max="248" width="6.875" style="28" customWidth="1"/>
    <col min="249" max="253" width="4.625" style="28" customWidth="1"/>
    <col min="254" max="254" width="6.875" style="28" customWidth="1"/>
    <col min="255" max="255" width="12.625" style="28" customWidth="1"/>
    <col min="256" max="16384" width="9.00390625" style="28" customWidth="1"/>
  </cols>
  <sheetData>
    <row r="1" spans="2:16" ht="24.75" customHeight="1">
      <c r="B1" s="231" t="s">
        <v>46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9"/>
      <c r="O1" s="29"/>
      <c r="P1" s="29"/>
    </row>
    <row r="2" spans="2:16" ht="21">
      <c r="B2" s="232" t="s">
        <v>71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30"/>
      <c r="O2" s="30"/>
      <c r="P2" s="30"/>
    </row>
    <row r="3" spans="2:16" ht="2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0"/>
      <c r="O3" s="30"/>
      <c r="P3" s="30"/>
    </row>
    <row r="4" spans="2:16" ht="17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3" ht="18" customHeight="1">
      <c r="B5" s="31" t="s">
        <v>48</v>
      </c>
      <c r="C5" s="31"/>
    </row>
    <row r="6" spans="2:3" ht="18" customHeight="1">
      <c r="B6" s="31"/>
      <c r="C6" s="31"/>
    </row>
    <row r="7" spans="2:11" ht="18" customHeight="1">
      <c r="B7" s="32"/>
      <c r="C7" s="32"/>
      <c r="E7" s="32"/>
      <c r="G7" s="32">
        <v>19</v>
      </c>
      <c r="H7" s="32" t="s">
        <v>49</v>
      </c>
      <c r="I7" s="32">
        <v>11</v>
      </c>
      <c r="K7" s="32"/>
    </row>
    <row r="8" spans="2:16" ht="18" customHeight="1">
      <c r="B8" s="220" t="s">
        <v>9</v>
      </c>
      <c r="C8" s="220" t="s">
        <v>7</v>
      </c>
      <c r="D8" s="220"/>
      <c r="E8" s="220">
        <f>SUM(G7:G10)</f>
        <v>91</v>
      </c>
      <c r="F8" s="220" t="s">
        <v>50</v>
      </c>
      <c r="G8" s="27">
        <v>24</v>
      </c>
      <c r="H8" s="27" t="s">
        <v>49</v>
      </c>
      <c r="I8" s="27">
        <v>13</v>
      </c>
      <c r="J8" s="220" t="s">
        <v>51</v>
      </c>
      <c r="K8" s="220">
        <f>SUM(I8:J9)</f>
        <v>21</v>
      </c>
      <c r="L8" s="220" t="s">
        <v>11</v>
      </c>
      <c r="M8" s="220"/>
      <c r="N8" s="27"/>
      <c r="O8" s="27"/>
      <c r="P8" s="27"/>
    </row>
    <row r="9" spans="2:16" ht="18" customHeight="1">
      <c r="B9" s="220"/>
      <c r="C9" s="220"/>
      <c r="D9" s="220"/>
      <c r="E9" s="220"/>
      <c r="F9" s="220"/>
      <c r="G9" s="27">
        <v>25</v>
      </c>
      <c r="H9" s="27" t="s">
        <v>49</v>
      </c>
      <c r="I9" s="27">
        <v>8</v>
      </c>
      <c r="J9" s="220"/>
      <c r="K9" s="220"/>
      <c r="L9" s="220"/>
      <c r="M9" s="220"/>
      <c r="N9" s="27"/>
      <c r="O9" s="27"/>
      <c r="P9" s="27"/>
    </row>
    <row r="10" spans="2:11" ht="18" customHeight="1">
      <c r="B10" s="32"/>
      <c r="C10" s="32"/>
      <c r="E10" s="32"/>
      <c r="G10" s="32">
        <v>23</v>
      </c>
      <c r="H10" s="32" t="s">
        <v>49</v>
      </c>
      <c r="I10" s="32">
        <v>9</v>
      </c>
      <c r="K10" s="32"/>
    </row>
    <row r="11" spans="2:9" ht="18" customHeight="1">
      <c r="B11" s="32"/>
      <c r="C11" s="32"/>
      <c r="G11" s="32"/>
      <c r="H11" s="32"/>
      <c r="I11" s="32"/>
    </row>
    <row r="12" spans="2:11" ht="18" customHeight="1">
      <c r="B12" s="32"/>
      <c r="C12" s="32"/>
      <c r="E12" s="32"/>
      <c r="G12" s="32">
        <v>28</v>
      </c>
      <c r="H12" s="32" t="s">
        <v>49</v>
      </c>
      <c r="I12" s="32">
        <v>3</v>
      </c>
      <c r="K12" s="32"/>
    </row>
    <row r="13" spans="2:16" ht="18" customHeight="1">
      <c r="B13" s="220" t="s">
        <v>72</v>
      </c>
      <c r="C13" s="220" t="s">
        <v>26</v>
      </c>
      <c r="D13" s="220"/>
      <c r="E13" s="220">
        <f>SUM(G12:G15)</f>
        <v>92</v>
      </c>
      <c r="F13" s="220" t="s">
        <v>50</v>
      </c>
      <c r="G13" s="27">
        <v>34</v>
      </c>
      <c r="H13" s="27" t="s">
        <v>49</v>
      </c>
      <c r="I13" s="27">
        <v>10</v>
      </c>
      <c r="J13" s="220" t="s">
        <v>51</v>
      </c>
      <c r="K13" s="220">
        <f>SUM(I12:I15)</f>
        <v>36</v>
      </c>
      <c r="L13" s="220" t="s">
        <v>28</v>
      </c>
      <c r="M13" s="220"/>
      <c r="N13" s="27"/>
      <c r="O13" s="27"/>
      <c r="P13" s="27"/>
    </row>
    <row r="14" spans="2:16" ht="18" customHeight="1">
      <c r="B14" s="220"/>
      <c r="C14" s="220"/>
      <c r="D14" s="220"/>
      <c r="E14" s="220"/>
      <c r="F14" s="220"/>
      <c r="G14" s="27">
        <v>13</v>
      </c>
      <c r="H14" s="27" t="s">
        <v>49</v>
      </c>
      <c r="I14" s="27">
        <v>12</v>
      </c>
      <c r="J14" s="220"/>
      <c r="K14" s="220"/>
      <c r="L14" s="220"/>
      <c r="M14" s="220"/>
      <c r="N14" s="27"/>
      <c r="O14" s="27"/>
      <c r="P14" s="27"/>
    </row>
    <row r="15" spans="5:11" ht="18" customHeight="1">
      <c r="E15" s="32"/>
      <c r="G15" s="32">
        <v>17</v>
      </c>
      <c r="H15" s="32" t="s">
        <v>49</v>
      </c>
      <c r="I15" s="32">
        <v>11</v>
      </c>
      <c r="K15" s="32"/>
    </row>
    <row r="16" spans="2:9" ht="18" customHeight="1">
      <c r="B16" s="32"/>
      <c r="C16" s="32"/>
      <c r="G16" s="32"/>
      <c r="H16" s="32"/>
      <c r="I16" s="32"/>
    </row>
    <row r="17" spans="2:11" ht="18" customHeight="1">
      <c r="B17" s="32"/>
      <c r="C17" s="32"/>
      <c r="E17" s="32"/>
      <c r="G17" s="32"/>
      <c r="H17" s="27"/>
      <c r="I17" s="32"/>
      <c r="K17" s="32"/>
    </row>
    <row r="18" spans="2:11" ht="18" customHeight="1">
      <c r="B18" s="31" t="s">
        <v>53</v>
      </c>
      <c r="C18" s="32"/>
      <c r="E18" s="32"/>
      <c r="G18" s="32"/>
      <c r="H18" s="32"/>
      <c r="I18" s="32"/>
      <c r="K18" s="32"/>
    </row>
    <row r="19" ht="18" customHeight="1"/>
    <row r="20" spans="2:11" ht="18" customHeight="1">
      <c r="B20" s="32"/>
      <c r="C20" s="32"/>
      <c r="E20" s="32"/>
      <c r="G20" s="32">
        <v>34</v>
      </c>
      <c r="H20" s="32" t="s">
        <v>49</v>
      </c>
      <c r="I20" s="32">
        <v>6</v>
      </c>
      <c r="K20" s="32"/>
    </row>
    <row r="21" spans="2:16" ht="18" customHeight="1">
      <c r="B21" s="220" t="s">
        <v>8</v>
      </c>
      <c r="C21" s="220" t="s">
        <v>14</v>
      </c>
      <c r="D21" s="220"/>
      <c r="E21" s="220">
        <f>SUM(G20:G23)</f>
        <v>105</v>
      </c>
      <c r="F21" s="220" t="s">
        <v>50</v>
      </c>
      <c r="G21" s="27">
        <v>27</v>
      </c>
      <c r="H21" s="27" t="s">
        <v>49</v>
      </c>
      <c r="I21" s="27">
        <v>12</v>
      </c>
      <c r="J21" s="220" t="s">
        <v>51</v>
      </c>
      <c r="K21" s="220">
        <f>SUM(I20:I23)</f>
        <v>51</v>
      </c>
      <c r="L21" s="220" t="s">
        <v>17</v>
      </c>
      <c r="M21" s="220"/>
      <c r="N21" s="27"/>
      <c r="O21" s="27"/>
      <c r="P21" s="27"/>
    </row>
    <row r="22" spans="2:16" ht="18" customHeight="1">
      <c r="B22" s="220"/>
      <c r="C22" s="220"/>
      <c r="D22" s="220"/>
      <c r="E22" s="220"/>
      <c r="F22" s="220"/>
      <c r="G22" s="27">
        <v>28</v>
      </c>
      <c r="H22" s="27" t="s">
        <v>49</v>
      </c>
      <c r="I22" s="27">
        <v>14</v>
      </c>
      <c r="J22" s="220"/>
      <c r="K22" s="220"/>
      <c r="L22" s="220"/>
      <c r="M22" s="220"/>
      <c r="N22" s="27"/>
      <c r="O22" s="27"/>
      <c r="P22" s="27"/>
    </row>
    <row r="23" spans="2:12" ht="18" customHeight="1">
      <c r="B23" s="27"/>
      <c r="C23" s="27"/>
      <c r="D23" s="36"/>
      <c r="E23" s="27"/>
      <c r="F23" s="27"/>
      <c r="G23" s="27">
        <v>16</v>
      </c>
      <c r="H23" s="27" t="s">
        <v>49</v>
      </c>
      <c r="I23" s="27">
        <v>19</v>
      </c>
      <c r="J23" s="27"/>
      <c r="K23" s="27"/>
      <c r="L23" s="36"/>
    </row>
    <row r="24" ht="18" customHeight="1"/>
    <row r="25" spans="2:11" ht="18" customHeight="1">
      <c r="B25" s="32"/>
      <c r="C25" s="32"/>
      <c r="E25" s="32"/>
      <c r="G25" s="32">
        <v>19</v>
      </c>
      <c r="H25" s="32" t="s">
        <v>49</v>
      </c>
      <c r="I25" s="32">
        <v>15</v>
      </c>
      <c r="K25" s="32"/>
    </row>
    <row r="26" spans="2:16" ht="18" customHeight="1">
      <c r="B26" s="220" t="s">
        <v>15</v>
      </c>
      <c r="C26" s="220" t="s">
        <v>20</v>
      </c>
      <c r="D26" s="220"/>
      <c r="E26" s="220">
        <f>SUM(G25:G28)</f>
        <v>73</v>
      </c>
      <c r="F26" s="220" t="s">
        <v>50</v>
      </c>
      <c r="G26" s="27">
        <v>12</v>
      </c>
      <c r="H26" s="27" t="s">
        <v>49</v>
      </c>
      <c r="I26" s="27">
        <v>15</v>
      </c>
      <c r="J26" s="220" t="s">
        <v>51</v>
      </c>
      <c r="K26" s="220">
        <f>SUM(I25:I28)</f>
        <v>52</v>
      </c>
      <c r="L26" s="220" t="s">
        <v>22</v>
      </c>
      <c r="M26" s="220"/>
      <c r="N26" s="27"/>
      <c r="O26" s="27"/>
      <c r="P26" s="27"/>
    </row>
    <row r="27" spans="2:16" ht="18" customHeight="1">
      <c r="B27" s="220"/>
      <c r="C27" s="220"/>
      <c r="D27" s="220"/>
      <c r="E27" s="220"/>
      <c r="F27" s="220"/>
      <c r="G27" s="27">
        <v>20</v>
      </c>
      <c r="H27" s="27" t="s">
        <v>49</v>
      </c>
      <c r="I27" s="27">
        <v>15</v>
      </c>
      <c r="J27" s="220"/>
      <c r="K27" s="220"/>
      <c r="L27" s="220"/>
      <c r="M27" s="220"/>
      <c r="N27" s="27"/>
      <c r="O27" s="27"/>
      <c r="P27" s="27"/>
    </row>
    <row r="28" spans="2:12" ht="18" customHeight="1">
      <c r="B28" s="27"/>
      <c r="C28" s="27"/>
      <c r="D28" s="36"/>
      <c r="E28" s="27"/>
      <c r="F28" s="27"/>
      <c r="G28" s="27">
        <v>22</v>
      </c>
      <c r="H28" s="27" t="s">
        <v>49</v>
      </c>
      <c r="I28" s="27">
        <v>7</v>
      </c>
      <c r="J28" s="27"/>
      <c r="K28" s="27"/>
      <c r="L28" s="36"/>
    </row>
    <row r="29" spans="2:12" ht="18" customHeight="1">
      <c r="B29" s="27"/>
      <c r="C29" s="27"/>
      <c r="D29" s="36"/>
      <c r="E29" s="36"/>
      <c r="F29" s="27"/>
      <c r="G29" s="27"/>
      <c r="H29" s="27"/>
      <c r="I29" s="27"/>
      <c r="J29" s="27"/>
      <c r="K29" s="36"/>
      <c r="L29" s="36"/>
    </row>
    <row r="30" spans="2:12" ht="18" customHeight="1">
      <c r="B30" s="27"/>
      <c r="C30" s="27"/>
      <c r="D30" s="36"/>
      <c r="E30" s="27"/>
      <c r="F30" s="27"/>
      <c r="G30" s="27">
        <v>0</v>
      </c>
      <c r="H30" s="27" t="s">
        <v>49</v>
      </c>
      <c r="I30" s="27">
        <v>19</v>
      </c>
      <c r="J30" s="27"/>
      <c r="K30" s="27"/>
      <c r="L30" s="36"/>
    </row>
    <row r="31" spans="2:16" ht="18" customHeight="1">
      <c r="B31" s="222" t="s">
        <v>52</v>
      </c>
      <c r="C31" s="220" t="s">
        <v>11</v>
      </c>
      <c r="D31" s="220"/>
      <c r="E31" s="220">
        <f>SUM(G30:G33)</f>
        <v>25</v>
      </c>
      <c r="F31" s="220" t="s">
        <v>50</v>
      </c>
      <c r="G31" s="27">
        <v>13</v>
      </c>
      <c r="H31" s="27" t="s">
        <v>49</v>
      </c>
      <c r="I31" s="27">
        <v>25</v>
      </c>
      <c r="J31" s="220" t="s">
        <v>51</v>
      </c>
      <c r="K31" s="220">
        <f>SUM(I30:I33)</f>
        <v>90</v>
      </c>
      <c r="L31" s="220" t="s">
        <v>28</v>
      </c>
      <c r="M31" s="220"/>
      <c r="N31" s="27"/>
      <c r="O31" s="27"/>
      <c r="P31" s="27"/>
    </row>
    <row r="32" spans="2:16" ht="18" customHeight="1">
      <c r="B32" s="223"/>
      <c r="C32" s="220"/>
      <c r="D32" s="220"/>
      <c r="E32" s="220"/>
      <c r="F32" s="220"/>
      <c r="G32" s="27">
        <v>4</v>
      </c>
      <c r="H32" s="27" t="s">
        <v>49</v>
      </c>
      <c r="I32" s="27">
        <v>26</v>
      </c>
      <c r="J32" s="220"/>
      <c r="K32" s="220"/>
      <c r="L32" s="220"/>
      <c r="M32" s="220"/>
      <c r="N32" s="27"/>
      <c r="O32" s="27"/>
      <c r="P32" s="27"/>
    </row>
    <row r="33" spans="2:12" ht="18" customHeight="1">
      <c r="B33" s="27"/>
      <c r="C33" s="27"/>
      <c r="D33" s="36"/>
      <c r="E33" s="27"/>
      <c r="F33" s="27"/>
      <c r="G33" s="27">
        <v>8</v>
      </c>
      <c r="H33" s="27" t="s">
        <v>49</v>
      </c>
      <c r="I33" s="27">
        <v>20</v>
      </c>
      <c r="J33" s="27"/>
      <c r="K33" s="27"/>
      <c r="L33" s="36"/>
    </row>
    <row r="34" spans="2:12" ht="18" customHeight="1">
      <c r="B34" s="27"/>
      <c r="C34" s="27"/>
      <c r="D34" s="36"/>
      <c r="E34" s="36"/>
      <c r="F34" s="27"/>
      <c r="G34" s="36"/>
      <c r="H34" s="36"/>
      <c r="I34" s="36"/>
      <c r="J34" s="27"/>
      <c r="K34" s="36"/>
      <c r="L34" s="36"/>
    </row>
    <row r="35" spans="2:12" ht="18" customHeight="1">
      <c r="B35" s="27"/>
      <c r="C35" s="27"/>
      <c r="D35" s="36"/>
      <c r="E35" s="27"/>
      <c r="F35" s="27"/>
      <c r="G35" s="27">
        <v>24</v>
      </c>
      <c r="H35" s="27" t="s">
        <v>49</v>
      </c>
      <c r="I35" s="27">
        <v>10</v>
      </c>
      <c r="J35" s="27"/>
      <c r="K35" s="27"/>
      <c r="L35" s="36"/>
    </row>
    <row r="36" spans="2:16" ht="18" customHeight="1">
      <c r="B36" s="220" t="s">
        <v>5</v>
      </c>
      <c r="C36" s="220" t="s">
        <v>3</v>
      </c>
      <c r="D36" s="220"/>
      <c r="E36" s="220">
        <f>SUM(G35:G38)</f>
        <v>97</v>
      </c>
      <c r="F36" s="220" t="s">
        <v>50</v>
      </c>
      <c r="G36" s="27">
        <v>23</v>
      </c>
      <c r="H36" s="27" t="s">
        <v>49</v>
      </c>
      <c r="I36" s="27">
        <v>15</v>
      </c>
      <c r="J36" s="220" t="s">
        <v>51</v>
      </c>
      <c r="K36" s="220">
        <f>SUM(I35:I38)</f>
        <v>35</v>
      </c>
      <c r="L36" s="220" t="s">
        <v>7</v>
      </c>
      <c r="M36" s="220"/>
      <c r="N36" s="27"/>
      <c r="O36" s="27"/>
      <c r="P36" s="27"/>
    </row>
    <row r="37" spans="2:16" ht="18" customHeight="1">
      <c r="B37" s="220"/>
      <c r="C37" s="220"/>
      <c r="D37" s="220"/>
      <c r="E37" s="220"/>
      <c r="F37" s="220"/>
      <c r="G37" s="27">
        <v>28</v>
      </c>
      <c r="H37" s="27" t="s">
        <v>49</v>
      </c>
      <c r="I37" s="27">
        <v>4</v>
      </c>
      <c r="J37" s="220"/>
      <c r="K37" s="220"/>
      <c r="L37" s="220"/>
      <c r="M37" s="220"/>
      <c r="N37" s="27"/>
      <c r="O37" s="27"/>
      <c r="P37" s="27"/>
    </row>
    <row r="38" spans="2:11" ht="18" customHeight="1">
      <c r="B38" s="27"/>
      <c r="C38" s="27"/>
      <c r="E38" s="32"/>
      <c r="G38" s="32">
        <v>22</v>
      </c>
      <c r="H38" s="32" t="s">
        <v>49</v>
      </c>
      <c r="I38" s="32">
        <v>6</v>
      </c>
      <c r="K38" s="32"/>
    </row>
    <row r="39" ht="18" customHeight="1"/>
    <row r="40" spans="2:12" ht="18" customHeight="1">
      <c r="B40" s="27"/>
      <c r="C40" s="27"/>
      <c r="D40" s="36"/>
      <c r="E40" s="27"/>
      <c r="F40" s="27"/>
      <c r="G40" s="27">
        <v>14</v>
      </c>
      <c r="H40" s="27" t="s">
        <v>49</v>
      </c>
      <c r="I40" s="27">
        <v>15</v>
      </c>
      <c r="J40" s="27"/>
      <c r="K40" s="27"/>
      <c r="L40" s="36"/>
    </row>
    <row r="41" spans="2:16" ht="18" customHeight="1">
      <c r="B41" s="220" t="s">
        <v>29</v>
      </c>
      <c r="C41" s="220" t="s">
        <v>26</v>
      </c>
      <c r="D41" s="220"/>
      <c r="E41" s="220">
        <f>SUM(G40:G43)</f>
        <v>48</v>
      </c>
      <c r="F41" s="220" t="s">
        <v>50</v>
      </c>
      <c r="G41" s="27">
        <v>9</v>
      </c>
      <c r="H41" s="27" t="s">
        <v>49</v>
      </c>
      <c r="I41" s="27">
        <v>15</v>
      </c>
      <c r="J41" s="220" t="s">
        <v>51</v>
      </c>
      <c r="K41" s="220">
        <f>SUM(I40:I43)</f>
        <v>60</v>
      </c>
      <c r="L41" s="220" t="s">
        <v>25</v>
      </c>
      <c r="M41" s="220"/>
      <c r="N41" s="27"/>
      <c r="O41" s="27"/>
      <c r="P41" s="27"/>
    </row>
    <row r="42" spans="2:16" ht="18" customHeight="1">
      <c r="B42" s="220"/>
      <c r="C42" s="220"/>
      <c r="D42" s="220"/>
      <c r="E42" s="220"/>
      <c r="F42" s="220"/>
      <c r="G42" s="27">
        <v>13</v>
      </c>
      <c r="H42" s="27" t="s">
        <v>49</v>
      </c>
      <c r="I42" s="27">
        <v>15</v>
      </c>
      <c r="J42" s="220"/>
      <c r="K42" s="220"/>
      <c r="L42" s="220"/>
      <c r="M42" s="220"/>
      <c r="N42" s="27"/>
      <c r="O42" s="27"/>
      <c r="P42" s="27"/>
    </row>
    <row r="43" spans="2:12" ht="18" customHeight="1">
      <c r="B43" s="32"/>
      <c r="C43" s="32"/>
      <c r="D43" s="39"/>
      <c r="E43" s="32"/>
      <c r="G43" s="32">
        <v>12</v>
      </c>
      <c r="H43" s="32" t="s">
        <v>49</v>
      </c>
      <c r="I43" s="32">
        <v>15</v>
      </c>
      <c r="K43" s="32"/>
      <c r="L43" s="39"/>
    </row>
    <row r="44" spans="2:11" ht="18" customHeight="1">
      <c r="B44" s="32"/>
      <c r="C44" s="32"/>
      <c r="E44" s="32"/>
      <c r="K44" s="32"/>
    </row>
    <row r="45" spans="2:11" ht="18" customHeight="1">
      <c r="B45" s="32"/>
      <c r="C45" s="32"/>
      <c r="D45" s="31"/>
      <c r="E45" s="32"/>
      <c r="G45" s="32">
        <v>10</v>
      </c>
      <c r="H45" s="32" t="s">
        <v>49</v>
      </c>
      <c r="I45" s="32">
        <v>16</v>
      </c>
      <c r="K45" s="32"/>
    </row>
    <row r="46" spans="2:16" ht="18" customHeight="1">
      <c r="B46" s="222" t="s">
        <v>72</v>
      </c>
      <c r="C46" s="220" t="s">
        <v>17</v>
      </c>
      <c r="D46" s="220"/>
      <c r="E46" s="220">
        <f>SUM(G45:G48)</f>
        <v>48</v>
      </c>
      <c r="F46" s="220" t="s">
        <v>50</v>
      </c>
      <c r="G46" s="27">
        <v>9</v>
      </c>
      <c r="H46" s="27" t="s">
        <v>49</v>
      </c>
      <c r="I46" s="27">
        <v>21</v>
      </c>
      <c r="J46" s="220" t="s">
        <v>51</v>
      </c>
      <c r="K46" s="220">
        <f>SUM(I45:I48)</f>
        <v>71</v>
      </c>
      <c r="L46" s="220" t="s">
        <v>22</v>
      </c>
      <c r="M46" s="220"/>
      <c r="N46" s="27"/>
      <c r="O46" s="27"/>
      <c r="P46" s="27"/>
    </row>
    <row r="47" spans="2:16" ht="18" customHeight="1">
      <c r="B47" s="223"/>
      <c r="C47" s="220"/>
      <c r="D47" s="220"/>
      <c r="E47" s="220"/>
      <c r="F47" s="220"/>
      <c r="G47" s="27">
        <v>13</v>
      </c>
      <c r="H47" s="27" t="s">
        <v>49</v>
      </c>
      <c r="I47" s="27">
        <v>19</v>
      </c>
      <c r="J47" s="220"/>
      <c r="K47" s="220"/>
      <c r="L47" s="220"/>
      <c r="M47" s="220"/>
      <c r="N47" s="27"/>
      <c r="O47" s="27"/>
      <c r="P47" s="27"/>
    </row>
    <row r="48" spans="2:12" ht="18" customHeight="1">
      <c r="B48" s="27"/>
      <c r="C48" s="27"/>
      <c r="D48" s="36"/>
      <c r="E48" s="27"/>
      <c r="F48" s="27"/>
      <c r="G48" s="27">
        <v>16</v>
      </c>
      <c r="H48" s="27" t="s">
        <v>49</v>
      </c>
      <c r="I48" s="27">
        <v>15</v>
      </c>
      <c r="J48" s="27"/>
      <c r="K48" s="27"/>
      <c r="L48" s="36"/>
    </row>
    <row r="49" spans="2:12" ht="18" customHeight="1">
      <c r="B49" s="27"/>
      <c r="C49" s="27"/>
      <c r="D49" s="36"/>
      <c r="E49" s="27"/>
      <c r="F49" s="27"/>
      <c r="G49" s="27"/>
      <c r="H49" s="27"/>
      <c r="I49" s="27"/>
      <c r="J49" s="27"/>
      <c r="K49" s="27"/>
      <c r="L49" s="36"/>
    </row>
    <row r="50" ht="18" customHeight="1">
      <c r="B50" s="31" t="s">
        <v>55</v>
      </c>
    </row>
    <row r="51" ht="18" customHeight="1"/>
    <row r="52" spans="2:27" ht="18" customHeight="1">
      <c r="B52" s="35"/>
      <c r="C52" s="35"/>
      <c r="D52" s="36"/>
      <c r="E52" s="27"/>
      <c r="F52" s="27"/>
      <c r="G52" s="27">
        <v>24</v>
      </c>
      <c r="H52" s="27" t="s">
        <v>49</v>
      </c>
      <c r="I52" s="27">
        <v>21</v>
      </c>
      <c r="J52" s="27"/>
      <c r="K52" s="27"/>
      <c r="L52" s="36"/>
      <c r="Q52" s="32"/>
      <c r="R52" s="32"/>
      <c r="S52" s="36"/>
      <c r="T52" s="36"/>
      <c r="U52" s="37"/>
      <c r="V52" s="37"/>
      <c r="W52" s="37"/>
      <c r="X52" s="37"/>
      <c r="Y52" s="37"/>
      <c r="Z52" s="36"/>
      <c r="AA52" s="36"/>
    </row>
    <row r="53" spans="2:27" ht="18" customHeight="1">
      <c r="B53" s="220" t="s">
        <v>12</v>
      </c>
      <c r="C53" s="220" t="s">
        <v>3</v>
      </c>
      <c r="D53" s="220"/>
      <c r="E53" s="220">
        <f>SUM(G52:G55)</f>
        <v>72</v>
      </c>
      <c r="F53" s="220" t="s">
        <v>50</v>
      </c>
      <c r="G53" s="27">
        <v>4</v>
      </c>
      <c r="H53" s="27" t="s">
        <v>49</v>
      </c>
      <c r="I53" s="27">
        <v>24</v>
      </c>
      <c r="J53" s="220" t="s">
        <v>51</v>
      </c>
      <c r="K53" s="220">
        <f>SUM(I52:I55)</f>
        <v>89</v>
      </c>
      <c r="L53" s="220" t="s">
        <v>14</v>
      </c>
      <c r="M53" s="220"/>
      <c r="Q53" s="32"/>
      <c r="R53" s="32"/>
      <c r="S53" s="36"/>
      <c r="T53" s="27"/>
      <c r="U53" s="27"/>
      <c r="V53" s="27"/>
      <c r="W53" s="27"/>
      <c r="X53" s="27"/>
      <c r="Y53" s="27"/>
      <c r="Z53" s="27"/>
      <c r="AA53" s="36"/>
    </row>
    <row r="54" spans="2:28" ht="18" customHeight="1">
      <c r="B54" s="220"/>
      <c r="C54" s="220"/>
      <c r="D54" s="220"/>
      <c r="E54" s="220"/>
      <c r="F54" s="220"/>
      <c r="G54" s="27">
        <v>24</v>
      </c>
      <c r="H54" s="27" t="s">
        <v>49</v>
      </c>
      <c r="I54" s="27">
        <v>21</v>
      </c>
      <c r="J54" s="220"/>
      <c r="K54" s="220"/>
      <c r="L54" s="220"/>
      <c r="M54" s="220"/>
      <c r="Q54" s="220"/>
      <c r="R54" s="220"/>
      <c r="S54" s="220"/>
      <c r="T54" s="220"/>
      <c r="U54" s="220"/>
      <c r="V54" s="27"/>
      <c r="W54" s="27"/>
      <c r="X54" s="27"/>
      <c r="Y54" s="220"/>
      <c r="Z54" s="220"/>
      <c r="AA54" s="220"/>
      <c r="AB54" s="220"/>
    </row>
    <row r="55" spans="2:28" ht="18" customHeight="1">
      <c r="B55" s="32"/>
      <c r="C55" s="32"/>
      <c r="E55" s="32"/>
      <c r="G55" s="32">
        <v>20</v>
      </c>
      <c r="H55" s="32" t="s">
        <v>49</v>
      </c>
      <c r="I55" s="32">
        <v>23</v>
      </c>
      <c r="K55" s="32"/>
      <c r="Q55" s="220"/>
      <c r="R55" s="220"/>
      <c r="S55" s="220"/>
      <c r="T55" s="220"/>
      <c r="U55" s="220"/>
      <c r="V55" s="27"/>
      <c r="W55" s="27"/>
      <c r="X55" s="27"/>
      <c r="Y55" s="220"/>
      <c r="Z55" s="220"/>
      <c r="AA55" s="220"/>
      <c r="AB55" s="220"/>
    </row>
    <row r="56" spans="4:27" ht="18" customHeight="1">
      <c r="D56" s="36"/>
      <c r="E56" s="36"/>
      <c r="F56" s="27"/>
      <c r="G56" s="27"/>
      <c r="H56" s="27"/>
      <c r="I56" s="27"/>
      <c r="J56" s="27"/>
      <c r="K56" s="36"/>
      <c r="L56" s="36"/>
      <c r="Q56" s="32"/>
      <c r="R56" s="32"/>
      <c r="S56" s="36"/>
      <c r="T56" s="27"/>
      <c r="U56" s="27"/>
      <c r="V56" s="27"/>
      <c r="W56" s="27"/>
      <c r="X56" s="27"/>
      <c r="Y56" s="27"/>
      <c r="Z56" s="27"/>
      <c r="AA56" s="36"/>
    </row>
    <row r="57" spans="2:27" ht="18" customHeight="1">
      <c r="B57" s="35"/>
      <c r="C57" s="35"/>
      <c r="D57" s="36"/>
      <c r="E57" s="27"/>
      <c r="F57" s="27"/>
      <c r="G57" s="27">
        <v>21</v>
      </c>
      <c r="H57" s="27" t="s">
        <v>49</v>
      </c>
      <c r="I57" s="27">
        <v>21</v>
      </c>
      <c r="J57" s="27"/>
      <c r="K57" s="27"/>
      <c r="L57" s="36"/>
      <c r="Q57" s="32"/>
      <c r="R57" s="32"/>
      <c r="S57" s="36"/>
      <c r="T57" s="36"/>
      <c r="U57" s="37"/>
      <c r="V57" s="37"/>
      <c r="W57" s="37"/>
      <c r="X57" s="37"/>
      <c r="Y57" s="37"/>
      <c r="Z57" s="36"/>
      <c r="AA57" s="36"/>
    </row>
    <row r="58" spans="2:27" ht="18" customHeight="1">
      <c r="B58" s="220" t="s">
        <v>23</v>
      </c>
      <c r="C58" s="220" t="s">
        <v>20</v>
      </c>
      <c r="D58" s="220"/>
      <c r="E58" s="220">
        <f>SUM(G57:G60)</f>
        <v>66</v>
      </c>
      <c r="F58" s="220" t="s">
        <v>50</v>
      </c>
      <c r="G58" s="27">
        <v>15</v>
      </c>
      <c r="H58" s="27" t="s">
        <v>49</v>
      </c>
      <c r="I58" s="27">
        <v>13</v>
      </c>
      <c r="J58" s="220" t="s">
        <v>51</v>
      </c>
      <c r="K58" s="220">
        <f>SUM(I57:I60)</f>
        <v>58</v>
      </c>
      <c r="L58" s="220" t="s">
        <v>25</v>
      </c>
      <c r="M58" s="220"/>
      <c r="Q58" s="32"/>
      <c r="R58" s="32"/>
      <c r="S58" s="36"/>
      <c r="T58" s="27"/>
      <c r="U58" s="27"/>
      <c r="V58" s="27"/>
      <c r="W58" s="27"/>
      <c r="X58" s="27"/>
      <c r="Y58" s="27"/>
      <c r="Z58" s="27"/>
      <c r="AA58" s="36"/>
    </row>
    <row r="59" spans="2:28" ht="18" customHeight="1">
      <c r="B59" s="220"/>
      <c r="C59" s="220"/>
      <c r="D59" s="220"/>
      <c r="E59" s="220"/>
      <c r="F59" s="220"/>
      <c r="G59" s="27">
        <v>13</v>
      </c>
      <c r="H59" s="27" t="s">
        <v>49</v>
      </c>
      <c r="I59" s="27">
        <v>15</v>
      </c>
      <c r="J59" s="220"/>
      <c r="K59" s="220"/>
      <c r="L59" s="220"/>
      <c r="M59" s="220"/>
      <c r="Q59" s="220"/>
      <c r="R59" s="220"/>
      <c r="S59" s="220"/>
      <c r="T59" s="220"/>
      <c r="U59" s="220"/>
      <c r="V59" s="27"/>
      <c r="W59" s="27"/>
      <c r="X59" s="27"/>
      <c r="Y59" s="220"/>
      <c r="Z59" s="220"/>
      <c r="AA59" s="220"/>
      <c r="AB59" s="220"/>
    </row>
    <row r="60" spans="2:28" ht="18" customHeight="1">
      <c r="B60" s="32"/>
      <c r="C60" s="32"/>
      <c r="E60" s="32"/>
      <c r="G60" s="32">
        <v>17</v>
      </c>
      <c r="H60" s="32" t="s">
        <v>49</v>
      </c>
      <c r="I60" s="32">
        <v>9</v>
      </c>
      <c r="K60" s="32"/>
      <c r="Q60" s="220"/>
      <c r="R60" s="220"/>
      <c r="S60" s="220"/>
      <c r="T60" s="220"/>
      <c r="U60" s="220"/>
      <c r="V60" s="27"/>
      <c r="W60" s="27"/>
      <c r="X60" s="27"/>
      <c r="Y60" s="220"/>
      <c r="Z60" s="220"/>
      <c r="AA60" s="220"/>
      <c r="AB60" s="220"/>
    </row>
    <row r="61" spans="2:27" ht="18" customHeight="1">
      <c r="B61" s="28" t="s">
        <v>56</v>
      </c>
      <c r="D61" s="36"/>
      <c r="E61" s="36"/>
      <c r="F61" s="27"/>
      <c r="G61" s="27"/>
      <c r="H61" s="27"/>
      <c r="I61" s="27"/>
      <c r="J61" s="27"/>
      <c r="K61" s="36"/>
      <c r="L61" s="36"/>
      <c r="Q61" s="32"/>
      <c r="R61" s="32"/>
      <c r="S61" s="36"/>
      <c r="T61" s="27"/>
      <c r="U61" s="27"/>
      <c r="V61" s="27"/>
      <c r="W61" s="27"/>
      <c r="X61" s="27"/>
      <c r="Y61" s="27"/>
      <c r="Z61" s="27"/>
      <c r="AA61" s="36"/>
    </row>
    <row r="62" spans="2:27" ht="18" customHeight="1">
      <c r="B62" s="35"/>
      <c r="C62" s="35"/>
      <c r="D62" s="36"/>
      <c r="E62" s="27"/>
      <c r="F62" s="27"/>
      <c r="G62" s="27">
        <v>29</v>
      </c>
      <c r="H62" s="27" t="s">
        <v>49</v>
      </c>
      <c r="I62" s="27">
        <v>21</v>
      </c>
      <c r="J62" s="27"/>
      <c r="K62" s="27"/>
      <c r="L62" s="36"/>
      <c r="Q62" s="32"/>
      <c r="R62" s="32"/>
      <c r="S62" s="36"/>
      <c r="T62" s="36"/>
      <c r="U62" s="37"/>
      <c r="V62" s="37"/>
      <c r="W62" s="37"/>
      <c r="X62" s="37"/>
      <c r="Y62" s="37"/>
      <c r="Z62" s="36"/>
      <c r="AA62" s="36"/>
    </row>
    <row r="63" spans="2:27" ht="18" customHeight="1">
      <c r="B63" s="220" t="s">
        <v>18</v>
      </c>
      <c r="C63" s="219" t="s">
        <v>14</v>
      </c>
      <c r="D63" s="219"/>
      <c r="E63" s="220">
        <f>SUM(G62:G65)</f>
        <v>109</v>
      </c>
      <c r="F63" s="220" t="s">
        <v>50</v>
      </c>
      <c r="G63" s="27">
        <v>34</v>
      </c>
      <c r="H63" s="27" t="s">
        <v>49</v>
      </c>
      <c r="I63" s="27">
        <v>20</v>
      </c>
      <c r="J63" s="220" t="s">
        <v>51</v>
      </c>
      <c r="K63" s="220">
        <f>SUM(I62:I65)</f>
        <v>81</v>
      </c>
      <c r="L63" s="219" t="s">
        <v>20</v>
      </c>
      <c r="M63" s="219"/>
      <c r="Q63" s="32"/>
      <c r="R63" s="32"/>
      <c r="S63" s="36"/>
      <c r="T63" s="27"/>
      <c r="U63" s="27"/>
      <c r="V63" s="27"/>
      <c r="W63" s="27"/>
      <c r="X63" s="27"/>
      <c r="Y63" s="27"/>
      <c r="Z63" s="27"/>
      <c r="AA63" s="36"/>
    </row>
    <row r="64" spans="2:28" ht="18" customHeight="1">
      <c r="B64" s="220"/>
      <c r="C64" s="219"/>
      <c r="D64" s="219"/>
      <c r="E64" s="220"/>
      <c r="F64" s="220"/>
      <c r="G64" s="27">
        <v>23</v>
      </c>
      <c r="H64" s="27" t="s">
        <v>49</v>
      </c>
      <c r="I64" s="27">
        <v>15</v>
      </c>
      <c r="J64" s="220"/>
      <c r="K64" s="220"/>
      <c r="L64" s="219"/>
      <c r="M64" s="219"/>
      <c r="Q64" s="220"/>
      <c r="R64" s="220"/>
      <c r="S64" s="220"/>
      <c r="T64" s="220"/>
      <c r="U64" s="220"/>
      <c r="V64" s="27"/>
      <c r="W64" s="27"/>
      <c r="X64" s="27"/>
      <c r="Y64" s="220"/>
      <c r="Z64" s="220"/>
      <c r="AA64" s="220"/>
      <c r="AB64" s="220"/>
    </row>
    <row r="65" spans="2:28" ht="18" customHeight="1">
      <c r="B65" s="32"/>
      <c r="C65" s="32"/>
      <c r="E65" s="32"/>
      <c r="G65" s="32">
        <v>23</v>
      </c>
      <c r="H65" s="32" t="s">
        <v>49</v>
      </c>
      <c r="I65" s="32">
        <v>25</v>
      </c>
      <c r="K65" s="32"/>
      <c r="Q65" s="220"/>
      <c r="R65" s="220"/>
      <c r="S65" s="220"/>
      <c r="T65" s="220"/>
      <c r="U65" s="220"/>
      <c r="V65" s="27"/>
      <c r="W65" s="27"/>
      <c r="X65" s="27"/>
      <c r="Y65" s="220"/>
      <c r="Z65" s="220"/>
      <c r="AA65" s="220"/>
      <c r="AB65" s="220"/>
    </row>
    <row r="66" spans="4:27" ht="18" customHeight="1">
      <c r="D66" s="36"/>
      <c r="E66" s="36"/>
      <c r="F66" s="27"/>
      <c r="G66" s="27"/>
      <c r="H66" s="27"/>
      <c r="I66" s="27"/>
      <c r="J66" s="27"/>
      <c r="K66" s="36"/>
      <c r="L66" s="36"/>
      <c r="Q66" s="32"/>
      <c r="R66" s="32"/>
      <c r="S66" s="36"/>
      <c r="T66" s="27"/>
      <c r="U66" s="27"/>
      <c r="V66" s="27"/>
      <c r="W66" s="27"/>
      <c r="X66" s="27"/>
      <c r="Y66" s="27"/>
      <c r="Z66" s="27"/>
      <c r="AA66" s="36"/>
    </row>
    <row r="67" spans="2:27" ht="18" customHeight="1">
      <c r="B67" s="35" t="s">
        <v>57</v>
      </c>
      <c r="C67" s="35"/>
      <c r="D67" s="36"/>
      <c r="E67" s="27"/>
      <c r="F67" s="27"/>
      <c r="G67" s="27">
        <v>28</v>
      </c>
      <c r="H67" s="27" t="s">
        <v>49</v>
      </c>
      <c r="I67" s="27">
        <v>17</v>
      </c>
      <c r="J67" s="27"/>
      <c r="K67" s="27"/>
      <c r="L67" s="36"/>
      <c r="Q67" s="32"/>
      <c r="R67" s="32"/>
      <c r="S67" s="36"/>
      <c r="T67" s="36"/>
      <c r="U67" s="37"/>
      <c r="V67" s="37"/>
      <c r="W67" s="37"/>
      <c r="X67" s="37"/>
      <c r="Y67" s="37"/>
      <c r="Z67" s="36"/>
      <c r="AA67" s="36"/>
    </row>
    <row r="68" spans="2:27" ht="18" customHeight="1">
      <c r="B68" s="220" t="s">
        <v>31</v>
      </c>
      <c r="C68" s="219" t="s">
        <v>3</v>
      </c>
      <c r="D68" s="219"/>
      <c r="E68" s="220">
        <f>SUM(G67:G70)</f>
        <v>90</v>
      </c>
      <c r="F68" s="220" t="s">
        <v>50</v>
      </c>
      <c r="G68" s="27">
        <v>21</v>
      </c>
      <c r="H68" s="27" t="s">
        <v>49</v>
      </c>
      <c r="I68" s="27">
        <v>17</v>
      </c>
      <c r="J68" s="220" t="s">
        <v>51</v>
      </c>
      <c r="K68" s="220">
        <f>SUM(I67:I70)</f>
        <v>75</v>
      </c>
      <c r="L68" s="219" t="s">
        <v>25</v>
      </c>
      <c r="M68" s="219"/>
      <c r="Q68" s="32"/>
      <c r="R68" s="32"/>
      <c r="S68" s="36"/>
      <c r="T68" s="27"/>
      <c r="U68" s="27"/>
      <c r="V68" s="27"/>
      <c r="W68" s="27"/>
      <c r="X68" s="27"/>
      <c r="Y68" s="27"/>
      <c r="Z68" s="27"/>
      <c r="AA68" s="36"/>
    </row>
    <row r="69" spans="2:28" ht="18" customHeight="1">
      <c r="B69" s="220"/>
      <c r="C69" s="219"/>
      <c r="D69" s="219"/>
      <c r="E69" s="220"/>
      <c r="F69" s="220"/>
      <c r="G69" s="27">
        <v>18</v>
      </c>
      <c r="H69" s="27" t="s">
        <v>49</v>
      </c>
      <c r="I69" s="27">
        <v>26</v>
      </c>
      <c r="J69" s="220"/>
      <c r="K69" s="220"/>
      <c r="L69" s="219"/>
      <c r="M69" s="219"/>
      <c r="Q69" s="220"/>
      <c r="R69" s="220"/>
      <c r="S69" s="220"/>
      <c r="T69" s="220"/>
      <c r="U69" s="220"/>
      <c r="V69" s="27"/>
      <c r="W69" s="27"/>
      <c r="X69" s="27"/>
      <c r="Y69" s="220"/>
      <c r="Z69" s="220"/>
      <c r="AA69" s="220"/>
      <c r="AB69" s="220"/>
    </row>
    <row r="70" spans="2:28" ht="18" customHeight="1">
      <c r="B70" s="32"/>
      <c r="C70" s="32"/>
      <c r="E70" s="32"/>
      <c r="G70" s="32">
        <v>23</v>
      </c>
      <c r="H70" s="32" t="s">
        <v>49</v>
      </c>
      <c r="I70" s="32">
        <v>15</v>
      </c>
      <c r="K70" s="32"/>
      <c r="Q70" s="220"/>
      <c r="R70" s="220"/>
      <c r="S70" s="220"/>
      <c r="T70" s="220"/>
      <c r="U70" s="220"/>
      <c r="V70" s="27"/>
      <c r="W70" s="27"/>
      <c r="X70" s="27"/>
      <c r="Y70" s="220"/>
      <c r="Z70" s="220"/>
      <c r="AA70" s="220"/>
      <c r="AB70" s="220"/>
    </row>
    <row r="71" spans="2:28" ht="18" customHeight="1">
      <c r="B71" s="32"/>
      <c r="C71" s="32"/>
      <c r="E71" s="32"/>
      <c r="G71" s="32"/>
      <c r="H71" s="32"/>
      <c r="I71" s="32"/>
      <c r="K71" s="32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6:27" ht="18" customHeight="1">
      <c r="F72" s="28"/>
      <c r="J72" s="28"/>
      <c r="Q72" s="27"/>
      <c r="R72" s="27"/>
      <c r="S72" s="36"/>
      <c r="T72" s="27"/>
      <c r="U72" s="27"/>
      <c r="V72" s="27"/>
      <c r="W72" s="27"/>
      <c r="X72" s="27"/>
      <c r="Y72" s="27"/>
      <c r="Z72" s="27"/>
      <c r="AA72" s="36"/>
    </row>
    <row r="73" spans="2:27" ht="30" customHeight="1">
      <c r="B73" s="41" t="s">
        <v>73</v>
      </c>
      <c r="C73" s="42" t="s">
        <v>59</v>
      </c>
      <c r="D73" s="246" t="s">
        <v>14</v>
      </c>
      <c r="E73" s="247"/>
      <c r="F73" s="247"/>
      <c r="G73" s="247"/>
      <c r="H73" s="247"/>
      <c r="I73" s="248"/>
      <c r="Q73" s="27"/>
      <c r="R73" s="27"/>
      <c r="S73" s="36"/>
      <c r="T73" s="27"/>
      <c r="U73" s="27"/>
      <c r="V73" s="27"/>
      <c r="W73" s="27"/>
      <c r="X73" s="27"/>
      <c r="Y73" s="27"/>
      <c r="Z73" s="27"/>
      <c r="AA73" s="36"/>
    </row>
    <row r="74" spans="3:28" ht="30" customHeight="1">
      <c r="C74" s="42" t="s">
        <v>60</v>
      </c>
      <c r="D74" s="249" t="s">
        <v>20</v>
      </c>
      <c r="E74" s="250"/>
      <c r="F74" s="250"/>
      <c r="G74" s="250"/>
      <c r="H74" s="250"/>
      <c r="I74" s="251"/>
      <c r="Q74" s="220"/>
      <c r="R74" s="220"/>
      <c r="S74" s="220"/>
      <c r="T74" s="220"/>
      <c r="U74" s="220"/>
      <c r="V74" s="27"/>
      <c r="W74" s="27"/>
      <c r="X74" s="27"/>
      <c r="Y74" s="220"/>
      <c r="Z74" s="220"/>
      <c r="AA74" s="220"/>
      <c r="AB74" s="220"/>
    </row>
    <row r="75" spans="3:28" ht="30" customHeight="1">
      <c r="C75" s="42" t="s">
        <v>61</v>
      </c>
      <c r="D75" s="226" t="s">
        <v>3</v>
      </c>
      <c r="E75" s="224"/>
      <c r="F75" s="224"/>
      <c r="G75" s="224"/>
      <c r="H75" s="224"/>
      <c r="I75" s="227"/>
      <c r="Q75" s="220"/>
      <c r="R75" s="220"/>
      <c r="S75" s="220"/>
      <c r="T75" s="220"/>
      <c r="U75" s="220"/>
      <c r="V75" s="27"/>
      <c r="W75" s="27"/>
      <c r="X75" s="27"/>
      <c r="Y75" s="220"/>
      <c r="Z75" s="220"/>
      <c r="AA75" s="220"/>
      <c r="AB75" s="220"/>
    </row>
    <row r="76" spans="3:27" ht="30" customHeight="1">
      <c r="C76" s="42" t="s">
        <v>62</v>
      </c>
      <c r="D76" s="228" t="s">
        <v>25</v>
      </c>
      <c r="E76" s="225"/>
      <c r="F76" s="225"/>
      <c r="G76" s="225"/>
      <c r="H76" s="225"/>
      <c r="I76" s="229"/>
      <c r="Q76" s="27"/>
      <c r="R76" s="27"/>
      <c r="S76" s="36"/>
      <c r="T76" s="27"/>
      <c r="U76" s="27"/>
      <c r="V76" s="27"/>
      <c r="W76" s="27"/>
      <c r="X76" s="27"/>
      <c r="Y76" s="27"/>
      <c r="Z76" s="27"/>
      <c r="AA76" s="36"/>
    </row>
    <row r="77" spans="4:27" ht="15" customHeight="1">
      <c r="D77" s="42"/>
      <c r="E77" s="43"/>
      <c r="F77" s="43"/>
      <c r="G77" s="43"/>
      <c r="H77" s="43"/>
      <c r="I77" s="44"/>
      <c r="J77" s="28"/>
      <c r="Q77" s="27"/>
      <c r="R77" s="27"/>
      <c r="S77" s="36"/>
      <c r="T77" s="27"/>
      <c r="U77" s="27"/>
      <c r="V77" s="27"/>
      <c r="W77" s="27"/>
      <c r="X77" s="27"/>
      <c r="Y77" s="27"/>
      <c r="Z77" s="27"/>
      <c r="AA77" s="36"/>
    </row>
    <row r="78" spans="2:27" ht="30" customHeight="1">
      <c r="B78" s="241" t="s">
        <v>74</v>
      </c>
      <c r="C78" s="242"/>
      <c r="D78" s="243" t="s">
        <v>63</v>
      </c>
      <c r="E78" s="244"/>
      <c r="F78" s="243" t="s">
        <v>64</v>
      </c>
      <c r="G78" s="245"/>
      <c r="H78" s="245"/>
      <c r="I78" s="245"/>
      <c r="J78" s="244"/>
      <c r="K78" s="47" t="s">
        <v>65</v>
      </c>
      <c r="Q78" s="27"/>
      <c r="R78" s="27"/>
      <c r="S78" s="38"/>
      <c r="T78" s="27"/>
      <c r="U78" s="27"/>
      <c r="V78" s="27"/>
      <c r="W78" s="27"/>
      <c r="X78" s="27"/>
      <c r="Y78" s="27"/>
      <c r="Z78" s="27"/>
      <c r="AA78" s="36"/>
    </row>
    <row r="79" spans="2:28" ht="30" customHeight="1">
      <c r="B79" s="48" t="s">
        <v>75</v>
      </c>
      <c r="C79" s="49"/>
      <c r="D79" s="235" t="s">
        <v>76</v>
      </c>
      <c r="E79" s="236"/>
      <c r="F79" s="235" t="s">
        <v>27</v>
      </c>
      <c r="G79" s="237"/>
      <c r="H79" s="237"/>
      <c r="I79" s="237"/>
      <c r="J79" s="236"/>
      <c r="K79" s="50">
        <v>4</v>
      </c>
      <c r="Q79" s="220"/>
      <c r="R79" s="220"/>
      <c r="S79" s="220"/>
      <c r="T79" s="220"/>
      <c r="U79" s="220"/>
      <c r="V79" s="27"/>
      <c r="W79" s="27"/>
      <c r="X79" s="27"/>
      <c r="Y79" s="220"/>
      <c r="Z79" s="220"/>
      <c r="AA79" s="220"/>
      <c r="AB79" s="220"/>
    </row>
    <row r="80" spans="2:28" ht="30" customHeight="1">
      <c r="B80" s="52" t="s">
        <v>68</v>
      </c>
      <c r="C80" s="53"/>
      <c r="D80" s="238" t="s">
        <v>77</v>
      </c>
      <c r="E80" s="239"/>
      <c r="F80" s="238" t="s">
        <v>20</v>
      </c>
      <c r="G80" s="240"/>
      <c r="H80" s="240"/>
      <c r="I80" s="240"/>
      <c r="J80" s="239"/>
      <c r="K80" s="54">
        <v>4</v>
      </c>
      <c r="Q80" s="220"/>
      <c r="R80" s="220"/>
      <c r="S80" s="220"/>
      <c r="T80" s="220"/>
      <c r="U80" s="220"/>
      <c r="V80" s="27"/>
      <c r="W80" s="27"/>
      <c r="X80" s="27"/>
      <c r="Y80" s="220"/>
      <c r="Z80" s="220"/>
      <c r="AA80" s="220"/>
      <c r="AB80" s="220"/>
    </row>
    <row r="81" spans="17:26" ht="18" customHeight="1">
      <c r="Q81" s="32"/>
      <c r="R81" s="32"/>
      <c r="T81" s="32"/>
      <c r="U81" s="32"/>
      <c r="V81" s="32"/>
      <c r="W81" s="32"/>
      <c r="X81" s="32"/>
      <c r="Y81" s="32"/>
      <c r="Z81" s="32"/>
    </row>
    <row r="82" spans="17:27" ht="18" customHeight="1">
      <c r="Q82" s="27"/>
      <c r="R82" s="27"/>
      <c r="S82" s="38"/>
      <c r="T82" s="27"/>
      <c r="U82" s="27"/>
      <c r="V82" s="27"/>
      <c r="W82" s="27"/>
      <c r="X82" s="27"/>
      <c r="Y82" s="27"/>
      <c r="Z82" s="27"/>
      <c r="AA82" s="36"/>
    </row>
    <row r="83" spans="2:28" ht="29.25" customHeight="1">
      <c r="B83" s="80"/>
      <c r="C83" s="13" t="s">
        <v>70</v>
      </c>
      <c r="Q83" s="220"/>
      <c r="R83" s="220"/>
      <c r="S83" s="220"/>
      <c r="T83" s="220"/>
      <c r="U83" s="220"/>
      <c r="V83" s="27"/>
      <c r="W83" s="27"/>
      <c r="X83" s="27"/>
      <c r="Y83" s="220"/>
      <c r="Z83" s="220"/>
      <c r="AA83" s="220"/>
      <c r="AB83" s="220"/>
    </row>
    <row r="84" spans="6:28" ht="18" customHeight="1">
      <c r="F84" s="28"/>
      <c r="J84" s="28"/>
      <c r="Q84" s="220"/>
      <c r="R84" s="220"/>
      <c r="S84" s="220"/>
      <c r="T84" s="220"/>
      <c r="U84" s="220"/>
      <c r="V84" s="27"/>
      <c r="W84" s="27"/>
      <c r="X84" s="27"/>
      <c r="Y84" s="220"/>
      <c r="Z84" s="220"/>
      <c r="AA84" s="220"/>
      <c r="AB84" s="220"/>
    </row>
    <row r="85" spans="6:10" s="36" customFormat="1" ht="27" customHeight="1">
      <c r="F85" s="27"/>
      <c r="J85" s="27"/>
    </row>
    <row r="86" spans="6:26" ht="18" customHeight="1">
      <c r="F86" s="28"/>
      <c r="J86" s="28"/>
      <c r="Q86" s="32"/>
      <c r="R86" s="32"/>
      <c r="T86" s="32"/>
      <c r="U86" s="32"/>
      <c r="V86" s="32"/>
      <c r="W86" s="32"/>
      <c r="X86" s="32"/>
      <c r="Y86" s="32"/>
      <c r="Z86" s="32"/>
    </row>
    <row r="87" spans="6:25" ht="18" customHeight="1">
      <c r="F87" s="28"/>
      <c r="J87" s="28"/>
      <c r="Q87" s="31"/>
      <c r="R87" s="31"/>
      <c r="U87" s="32"/>
      <c r="Y87" s="32"/>
    </row>
    <row r="88" spans="6:27" ht="18" customHeight="1">
      <c r="F88" s="28"/>
      <c r="J88" s="28"/>
      <c r="Q88" s="32"/>
      <c r="R88" s="32"/>
      <c r="S88" s="33"/>
      <c r="U88" s="32"/>
      <c r="V88" s="32"/>
      <c r="W88" s="32"/>
      <c r="X88" s="32"/>
      <c r="Y88" s="32"/>
      <c r="AA88" s="33"/>
    </row>
    <row r="89" spans="6:27" ht="18" customHeight="1">
      <c r="F89" s="28"/>
      <c r="J89" s="28"/>
      <c r="Q89" s="35"/>
      <c r="R89" s="35"/>
      <c r="S89" s="33"/>
      <c r="T89" s="32"/>
      <c r="U89" s="32"/>
      <c r="V89" s="32"/>
      <c r="W89" s="32"/>
      <c r="X89" s="32"/>
      <c r="Y89" s="32"/>
      <c r="Z89" s="32"/>
      <c r="AA89" s="33"/>
    </row>
    <row r="90" spans="6:28" ht="18" customHeight="1">
      <c r="F90" s="28"/>
      <c r="J90" s="28"/>
      <c r="Q90" s="220"/>
      <c r="R90" s="220"/>
      <c r="S90" s="220"/>
      <c r="T90" s="220"/>
      <c r="U90" s="220"/>
      <c r="V90" s="27"/>
      <c r="W90" s="27"/>
      <c r="X90" s="27"/>
      <c r="Y90" s="220"/>
      <c r="Z90" s="220"/>
      <c r="AA90" s="220"/>
      <c r="AB90" s="220"/>
    </row>
    <row r="91" spans="6:28" ht="18" customHeight="1">
      <c r="F91" s="28"/>
      <c r="J91" s="28"/>
      <c r="Q91" s="220"/>
      <c r="R91" s="220"/>
      <c r="S91" s="220"/>
      <c r="T91" s="220"/>
      <c r="U91" s="220"/>
      <c r="V91" s="27"/>
      <c r="W91" s="27"/>
      <c r="X91" s="27"/>
      <c r="Y91" s="220"/>
      <c r="Z91" s="220"/>
      <c r="AA91" s="220"/>
      <c r="AB91" s="220"/>
    </row>
    <row r="92" spans="6:27" ht="18" customHeight="1">
      <c r="F92" s="28"/>
      <c r="J92" s="28"/>
      <c r="Q92" s="27"/>
      <c r="R92" s="27"/>
      <c r="S92" s="36"/>
      <c r="T92" s="27"/>
      <c r="U92" s="27"/>
      <c r="V92" s="27"/>
      <c r="W92" s="27"/>
      <c r="X92" s="27"/>
      <c r="Y92" s="27"/>
      <c r="Z92" s="27"/>
      <c r="AA92" s="33"/>
    </row>
    <row r="93" spans="6:27" ht="18" customHeight="1">
      <c r="F93" s="28"/>
      <c r="J93" s="28"/>
      <c r="Q93" s="27"/>
      <c r="R93" s="27"/>
      <c r="S93" s="36"/>
      <c r="T93" s="27"/>
      <c r="U93" s="27"/>
      <c r="V93" s="27"/>
      <c r="W93" s="27"/>
      <c r="X93" s="27"/>
      <c r="Y93" s="27"/>
      <c r="Z93" s="27"/>
      <c r="AA93" s="33"/>
    </row>
    <row r="94" spans="6:27" ht="18" customHeight="1">
      <c r="F94" s="28"/>
      <c r="J94" s="28"/>
      <c r="Q94" s="35"/>
      <c r="R94" s="35"/>
      <c r="S94" s="36"/>
      <c r="T94" s="27"/>
      <c r="U94" s="27"/>
      <c r="V94" s="27"/>
      <c r="W94" s="27"/>
      <c r="X94" s="27"/>
      <c r="Y94" s="27"/>
      <c r="Z94" s="27"/>
      <c r="AA94" s="33"/>
    </row>
    <row r="95" spans="6:28" ht="18" customHeight="1">
      <c r="F95" s="28"/>
      <c r="J95" s="28"/>
      <c r="Q95" s="220"/>
      <c r="R95" s="220"/>
      <c r="S95" s="220"/>
      <c r="T95" s="221"/>
      <c r="U95" s="221"/>
      <c r="V95" s="27"/>
      <c r="W95" s="27"/>
      <c r="X95" s="27"/>
      <c r="Y95" s="221"/>
      <c r="Z95" s="221"/>
      <c r="AA95" s="220"/>
      <c r="AB95" s="220"/>
    </row>
    <row r="96" spans="6:28" ht="18" customHeight="1">
      <c r="F96" s="28"/>
      <c r="J96" s="28"/>
      <c r="Q96" s="220"/>
      <c r="R96" s="220"/>
      <c r="S96" s="220"/>
      <c r="T96" s="221"/>
      <c r="U96" s="221"/>
      <c r="V96" s="27"/>
      <c r="W96" s="27"/>
      <c r="X96" s="27"/>
      <c r="Y96" s="221"/>
      <c r="Z96" s="221"/>
      <c r="AA96" s="220"/>
      <c r="AB96" s="220"/>
    </row>
    <row r="97" spans="6:27" ht="18" customHeight="1">
      <c r="F97" s="28"/>
      <c r="J97" s="28"/>
      <c r="Q97" s="27"/>
      <c r="R97" s="27"/>
      <c r="S97" s="36"/>
      <c r="T97" s="27"/>
      <c r="U97" s="27"/>
      <c r="V97" s="27"/>
      <c r="W97" s="27"/>
      <c r="X97" s="27"/>
      <c r="Y97" s="27"/>
      <c r="Z97" s="27"/>
      <c r="AA97" s="36"/>
    </row>
    <row r="98" spans="6:27" ht="18" customHeight="1">
      <c r="F98" s="28"/>
      <c r="J98" s="28"/>
      <c r="S98" s="36"/>
      <c r="T98" s="36"/>
      <c r="U98" s="27"/>
      <c r="V98" s="36"/>
      <c r="W98" s="36"/>
      <c r="X98" s="36"/>
      <c r="Y98" s="27"/>
      <c r="Z98" s="36"/>
      <c r="AA98" s="33"/>
    </row>
    <row r="99" spans="6:27" ht="18" customHeight="1">
      <c r="F99" s="28"/>
      <c r="J99" s="28"/>
      <c r="Q99" s="35"/>
      <c r="R99" s="35"/>
      <c r="T99" s="32"/>
      <c r="U99" s="32"/>
      <c r="V99" s="32"/>
      <c r="W99" s="32"/>
      <c r="X99" s="32"/>
      <c r="Y99" s="32"/>
      <c r="Z99" s="32"/>
      <c r="AA99" s="39"/>
    </row>
    <row r="100" spans="6:28" ht="18" customHeight="1">
      <c r="F100" s="28"/>
      <c r="J100" s="28"/>
      <c r="Q100" s="220"/>
      <c r="R100" s="219"/>
      <c r="S100" s="219"/>
      <c r="T100" s="220"/>
      <c r="U100" s="220"/>
      <c r="V100" s="27"/>
      <c r="W100" s="27"/>
      <c r="X100" s="27"/>
      <c r="Y100" s="220"/>
      <c r="Z100" s="220"/>
      <c r="AA100" s="219"/>
      <c r="AB100" s="219"/>
    </row>
    <row r="101" spans="6:28" ht="18" customHeight="1">
      <c r="F101" s="28"/>
      <c r="J101" s="28"/>
      <c r="Q101" s="220"/>
      <c r="R101" s="219"/>
      <c r="S101" s="219"/>
      <c r="T101" s="220"/>
      <c r="U101" s="220"/>
      <c r="V101" s="27"/>
      <c r="W101" s="27"/>
      <c r="X101" s="27"/>
      <c r="Y101" s="220"/>
      <c r="Z101" s="220"/>
      <c r="AA101" s="219"/>
      <c r="AB101" s="219"/>
    </row>
    <row r="102" spans="6:26" ht="18" customHeight="1">
      <c r="F102" s="28"/>
      <c r="J102" s="28"/>
      <c r="Q102" s="32"/>
      <c r="R102" s="32"/>
      <c r="T102" s="32"/>
      <c r="U102" s="32"/>
      <c r="V102" s="32"/>
      <c r="W102" s="32"/>
      <c r="X102" s="32"/>
      <c r="Y102" s="32"/>
      <c r="Z102" s="32"/>
    </row>
    <row r="103" spans="6:25" ht="18" customHeight="1">
      <c r="F103" s="28"/>
      <c r="J103" s="28"/>
      <c r="U103" s="32"/>
      <c r="V103" s="32"/>
      <c r="W103" s="32"/>
      <c r="X103" s="32"/>
      <c r="Y103" s="32"/>
    </row>
    <row r="104" spans="6:26" ht="18" customHeight="1">
      <c r="F104" s="28"/>
      <c r="J104" s="28"/>
      <c r="Q104" s="35"/>
      <c r="R104" s="35"/>
      <c r="T104" s="32"/>
      <c r="U104" s="32"/>
      <c r="V104" s="32"/>
      <c r="W104" s="32"/>
      <c r="X104" s="32"/>
      <c r="Y104" s="32"/>
      <c r="Z104" s="32"/>
    </row>
    <row r="105" spans="6:28" ht="18" customHeight="1">
      <c r="F105" s="28"/>
      <c r="J105" s="28"/>
      <c r="Q105" s="220"/>
      <c r="R105" s="219"/>
      <c r="S105" s="219"/>
      <c r="T105" s="221"/>
      <c r="U105" s="221"/>
      <c r="V105" s="27"/>
      <c r="W105" s="27"/>
      <c r="X105" s="27"/>
      <c r="Y105" s="221"/>
      <c r="Z105" s="221"/>
      <c r="AA105" s="219"/>
      <c r="AB105" s="219"/>
    </row>
    <row r="106" spans="6:28" ht="18" customHeight="1">
      <c r="F106" s="28"/>
      <c r="J106" s="28"/>
      <c r="Q106" s="220"/>
      <c r="R106" s="219"/>
      <c r="S106" s="219"/>
      <c r="T106" s="221"/>
      <c r="U106" s="221"/>
      <c r="V106" s="27"/>
      <c r="W106" s="27"/>
      <c r="X106" s="27"/>
      <c r="Y106" s="221"/>
      <c r="Z106" s="221"/>
      <c r="AA106" s="219"/>
      <c r="AB106" s="219"/>
    </row>
    <row r="107" spans="6:10" ht="18" customHeight="1">
      <c r="F107" s="28"/>
      <c r="J107" s="28"/>
    </row>
    <row r="108" spans="6:10" ht="18" customHeight="1">
      <c r="F108" s="28"/>
      <c r="J108" s="28"/>
    </row>
    <row r="109" spans="6:10" ht="18" customHeight="1">
      <c r="F109" s="28"/>
      <c r="J109" s="28"/>
    </row>
    <row r="110" spans="6:10" ht="18" customHeight="1">
      <c r="F110" s="28"/>
      <c r="J110" s="28"/>
    </row>
    <row r="111" spans="6:10" ht="18" customHeight="1">
      <c r="F111" s="28"/>
      <c r="J111" s="28"/>
    </row>
    <row r="112" spans="6:10" ht="18" customHeight="1">
      <c r="F112" s="28"/>
      <c r="J112" s="28"/>
    </row>
    <row r="113" spans="6:10" ht="18" customHeight="1">
      <c r="F113" s="28"/>
      <c r="J113" s="28"/>
    </row>
    <row r="114" spans="6:10" ht="18" customHeight="1">
      <c r="F114" s="28"/>
      <c r="J114" s="28"/>
    </row>
    <row r="115" spans="6:16" ht="18" customHeight="1">
      <c r="F115" s="28"/>
      <c r="J115" s="28"/>
      <c r="N115" s="34"/>
      <c r="O115" s="34"/>
      <c r="P115" s="34"/>
    </row>
    <row r="116" spans="6:10" ht="18" customHeight="1">
      <c r="F116" s="28"/>
      <c r="J116" s="28"/>
    </row>
    <row r="117" spans="6:10" ht="18" customHeight="1">
      <c r="F117" s="28"/>
      <c r="J117" s="28"/>
    </row>
    <row r="118" spans="6:10" ht="18" customHeight="1">
      <c r="F118" s="28"/>
      <c r="J118" s="28"/>
    </row>
    <row r="119" spans="6:10" ht="18" customHeight="1">
      <c r="F119" s="28"/>
      <c r="J119" s="28"/>
    </row>
    <row r="120" spans="6:10" ht="18" customHeight="1">
      <c r="F120" s="28"/>
      <c r="J120" s="28"/>
    </row>
    <row r="121" spans="6:10" ht="18" customHeight="1">
      <c r="F121" s="28"/>
      <c r="J121" s="28"/>
    </row>
    <row r="122" spans="6:10" ht="17.25">
      <c r="F122" s="28"/>
      <c r="J122" s="28"/>
    </row>
    <row r="123" spans="6:10" ht="17.25">
      <c r="F123" s="28"/>
      <c r="J123" s="28"/>
    </row>
    <row r="124" spans="6:10" ht="17.25">
      <c r="F124" s="28"/>
      <c r="J124" s="28"/>
    </row>
    <row r="125" spans="6:10" ht="17.25">
      <c r="F125" s="28"/>
      <c r="J125" s="28"/>
    </row>
    <row r="126" spans="6:10" ht="17.25">
      <c r="F126" s="28"/>
      <c r="J126" s="28"/>
    </row>
    <row r="127" spans="6:10" ht="17.25">
      <c r="F127" s="28"/>
      <c r="J127" s="28"/>
    </row>
    <row r="128" spans="6:10" ht="17.25">
      <c r="F128" s="28"/>
      <c r="J128" s="28"/>
    </row>
    <row r="129" spans="6:10" ht="17.25">
      <c r="F129" s="28"/>
      <c r="J129" s="28"/>
    </row>
  </sheetData>
  <mergeCells count="174">
    <mergeCell ref="B1:M1"/>
    <mergeCell ref="B2:M2"/>
    <mergeCell ref="D73:I73"/>
    <mergeCell ref="D74:I74"/>
    <mergeCell ref="B8:B9"/>
    <mergeCell ref="B13:B14"/>
    <mergeCell ref="B21:B22"/>
    <mergeCell ref="B26:B27"/>
    <mergeCell ref="B31:B32"/>
    <mergeCell ref="B36:B37"/>
    <mergeCell ref="D76:I76"/>
    <mergeCell ref="B78:C78"/>
    <mergeCell ref="D78:E78"/>
    <mergeCell ref="F78:J78"/>
    <mergeCell ref="D79:E79"/>
    <mergeCell ref="F79:J79"/>
    <mergeCell ref="D80:E80"/>
    <mergeCell ref="F80:J80"/>
    <mergeCell ref="B41:B42"/>
    <mergeCell ref="B46:B47"/>
    <mergeCell ref="B53:B54"/>
    <mergeCell ref="B58:B59"/>
    <mergeCell ref="B63:B64"/>
    <mergeCell ref="B68:B69"/>
    <mergeCell ref="E8:E9"/>
    <mergeCell ref="E13:E14"/>
    <mergeCell ref="E21:E22"/>
    <mergeCell ref="E26:E27"/>
    <mergeCell ref="E31:E32"/>
    <mergeCell ref="E36:E37"/>
    <mergeCell ref="E41:E42"/>
    <mergeCell ref="E46:E47"/>
    <mergeCell ref="E53:E54"/>
    <mergeCell ref="E58:E59"/>
    <mergeCell ref="E63:E64"/>
    <mergeCell ref="E68:E69"/>
    <mergeCell ref="F53:F54"/>
    <mergeCell ref="F58:F59"/>
    <mergeCell ref="F63:F64"/>
    <mergeCell ref="F68:F69"/>
    <mergeCell ref="J53:J54"/>
    <mergeCell ref="J58:J59"/>
    <mergeCell ref="J63:J64"/>
    <mergeCell ref="J68:J69"/>
    <mergeCell ref="K53:K54"/>
    <mergeCell ref="K58:K59"/>
    <mergeCell ref="K63:K64"/>
    <mergeCell ref="K68:K69"/>
    <mergeCell ref="Q79:Q80"/>
    <mergeCell ref="Q83:Q84"/>
    <mergeCell ref="Q90:Q91"/>
    <mergeCell ref="Q54:Q55"/>
    <mergeCell ref="Q59:Q60"/>
    <mergeCell ref="Q64:Q65"/>
    <mergeCell ref="Q69:Q70"/>
    <mergeCell ref="Q95:Q96"/>
    <mergeCell ref="Q100:Q101"/>
    <mergeCell ref="Q105:Q106"/>
    <mergeCell ref="T54:T55"/>
    <mergeCell ref="T59:T60"/>
    <mergeCell ref="T64:T65"/>
    <mergeCell ref="T69:T70"/>
    <mergeCell ref="T74:T75"/>
    <mergeCell ref="T79:T80"/>
    <mergeCell ref="T83:T84"/>
    <mergeCell ref="T90:T91"/>
    <mergeCell ref="T95:T96"/>
    <mergeCell ref="T100:T101"/>
    <mergeCell ref="T105:T106"/>
    <mergeCell ref="U90:U91"/>
    <mergeCell ref="U54:U55"/>
    <mergeCell ref="U59:U60"/>
    <mergeCell ref="U64:U65"/>
    <mergeCell ref="U69:U70"/>
    <mergeCell ref="Y79:Y80"/>
    <mergeCell ref="Y83:Y84"/>
    <mergeCell ref="U74:U75"/>
    <mergeCell ref="U79:U80"/>
    <mergeCell ref="U83:U84"/>
    <mergeCell ref="Y54:Y55"/>
    <mergeCell ref="Y59:Y60"/>
    <mergeCell ref="Y64:Y65"/>
    <mergeCell ref="Y69:Y70"/>
    <mergeCell ref="Y100:Y101"/>
    <mergeCell ref="Y105:Y106"/>
    <mergeCell ref="U95:U96"/>
    <mergeCell ref="U100:U101"/>
    <mergeCell ref="U105:U106"/>
    <mergeCell ref="Z54:Z55"/>
    <mergeCell ref="Z59:Z60"/>
    <mergeCell ref="Z64:Z65"/>
    <mergeCell ref="Z69:Z70"/>
    <mergeCell ref="L58:M59"/>
    <mergeCell ref="R59:S60"/>
    <mergeCell ref="R69:S70"/>
    <mergeCell ref="Z74:Z75"/>
    <mergeCell ref="Y74:Y75"/>
    <mergeCell ref="Q74:Q75"/>
    <mergeCell ref="AA59:AB60"/>
    <mergeCell ref="AA64:AB65"/>
    <mergeCell ref="C53:D54"/>
    <mergeCell ref="L53:M54"/>
    <mergeCell ref="R54:S55"/>
    <mergeCell ref="AA54:AB55"/>
    <mergeCell ref="C58:D59"/>
    <mergeCell ref="C63:D64"/>
    <mergeCell ref="L63:M64"/>
    <mergeCell ref="R64:S65"/>
    <mergeCell ref="C8:D9"/>
    <mergeCell ref="L8:M9"/>
    <mergeCell ref="L13:M14"/>
    <mergeCell ref="C13:D14"/>
    <mergeCell ref="K8:K9"/>
    <mergeCell ref="K13:K14"/>
    <mergeCell ref="J8:J9"/>
    <mergeCell ref="J13:J14"/>
    <mergeCell ref="F8:F9"/>
    <mergeCell ref="F13:F14"/>
    <mergeCell ref="L21:M22"/>
    <mergeCell ref="C26:D27"/>
    <mergeCell ref="L26:M27"/>
    <mergeCell ref="C21:D22"/>
    <mergeCell ref="K21:K22"/>
    <mergeCell ref="K26:K27"/>
    <mergeCell ref="J21:J22"/>
    <mergeCell ref="J26:J27"/>
    <mergeCell ref="F21:F22"/>
    <mergeCell ref="F26:F27"/>
    <mergeCell ref="L31:M32"/>
    <mergeCell ref="C36:D37"/>
    <mergeCell ref="L36:M37"/>
    <mergeCell ref="C31:D32"/>
    <mergeCell ref="K31:K32"/>
    <mergeCell ref="K36:K37"/>
    <mergeCell ref="J31:J32"/>
    <mergeCell ref="J36:J37"/>
    <mergeCell ref="F31:F32"/>
    <mergeCell ref="F36:F37"/>
    <mergeCell ref="L41:M42"/>
    <mergeCell ref="C46:D47"/>
    <mergeCell ref="L46:M47"/>
    <mergeCell ref="C41:D42"/>
    <mergeCell ref="K41:K42"/>
    <mergeCell ref="K46:K47"/>
    <mergeCell ref="J41:J42"/>
    <mergeCell ref="J46:J47"/>
    <mergeCell ref="F41:F42"/>
    <mergeCell ref="F46:F47"/>
    <mergeCell ref="AA69:AB70"/>
    <mergeCell ref="C68:D69"/>
    <mergeCell ref="L68:M69"/>
    <mergeCell ref="R74:S75"/>
    <mergeCell ref="AA74:AB75"/>
    <mergeCell ref="D75:I75"/>
    <mergeCell ref="AA79:AB80"/>
    <mergeCell ref="R83:S84"/>
    <mergeCell ref="R79:S80"/>
    <mergeCell ref="R90:S91"/>
    <mergeCell ref="AA83:AB84"/>
    <mergeCell ref="AA90:AB91"/>
    <mergeCell ref="Z79:Z80"/>
    <mergeCell ref="Z83:Z84"/>
    <mergeCell ref="Z90:Z91"/>
    <mergeCell ref="Y90:Y91"/>
    <mergeCell ref="AA105:AB106"/>
    <mergeCell ref="R105:S106"/>
    <mergeCell ref="AA95:AB96"/>
    <mergeCell ref="R100:S101"/>
    <mergeCell ref="AA100:AB101"/>
    <mergeCell ref="R95:S96"/>
    <mergeCell ref="Z95:Z96"/>
    <mergeCell ref="Z100:Z101"/>
    <mergeCell ref="Z105:Z106"/>
    <mergeCell ref="Y95:Y96"/>
  </mergeCells>
  <printOptions/>
  <pageMargins left="0.7083333333333334" right="0.7083333333333334" top="0.9444444444444444" bottom="0.9444444444444444" header="0.3145833333333333" footer="0.3145833333333333"/>
  <pageSetup horizontalDpi="1200" verticalDpi="1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ｍura1</cp:lastModifiedBy>
  <cp:lastPrinted>1899-12-30T00:00:00Z</cp:lastPrinted>
  <dcterms:created xsi:type="dcterms:W3CDTF">2006-09-13T11:12:02Z</dcterms:created>
  <dcterms:modified xsi:type="dcterms:W3CDTF">2013-03-24T06:37:59Z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