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0" yWindow="1500" windowWidth="8475" windowHeight="4725" tabRatio="881" activeTab="0"/>
  </bookViews>
  <sheets>
    <sheet name="男子結果" sheetId="1" r:id="rId1"/>
    <sheet name="男子の結果" sheetId="2" r:id="rId2"/>
    <sheet name="女子結果" sheetId="3" r:id="rId3"/>
    <sheet name="女子の結果" sheetId="4" r:id="rId4"/>
  </sheets>
  <externalReferences>
    <externalReference r:id="rId7"/>
  </externalReferences>
  <definedNames>
    <definedName name="_xlnm.Print_Area" localSheetId="1">'男子の結果'!$A$1:$Y$63</definedName>
  </definedNames>
  <calcPr fullCalcOnLoad="1"/>
</workbook>
</file>

<file path=xl/sharedStrings.xml><?xml version="1.0" encoding="utf-8"?>
<sst xmlns="http://schemas.openxmlformats.org/spreadsheetml/2006/main" count="1007" uniqueCount="329">
  <si>
    <t>男子組み合わせ</t>
  </si>
  <si>
    <t>女子組み合わせ</t>
  </si>
  <si>
    <t>試合時間</t>
  </si>
  <si>
    <t>広島大学</t>
  </si>
  <si>
    <t>島根大学</t>
  </si>
  <si>
    <t>鳥取大学</t>
  </si>
  <si>
    <t>広島修道大学</t>
  </si>
  <si>
    <t>広島国際学院大学</t>
  </si>
  <si>
    <t>広島経済大学</t>
  </si>
  <si>
    <t>倉敷芸術科学大学</t>
  </si>
  <si>
    <t>川崎医療福祉大学</t>
  </si>
  <si>
    <t>岡山大学</t>
  </si>
  <si>
    <t>-</t>
  </si>
  <si>
    <t xml:space="preserve">   （</t>
  </si>
  <si>
    <t xml:space="preserve">   （</t>
  </si>
  <si>
    <t xml:space="preserve"> ）</t>
  </si>
  <si>
    <t xml:space="preserve"> ）</t>
  </si>
  <si>
    <t>優   勝</t>
  </si>
  <si>
    <t>準優勝</t>
  </si>
  <si>
    <t>３   位</t>
  </si>
  <si>
    <t>４   位</t>
  </si>
  <si>
    <t>敢闘賞</t>
  </si>
  <si>
    <t>得点王</t>
  </si>
  <si>
    <t>≪男子結果≫</t>
  </si>
  <si>
    <t>（</t>
  </si>
  <si>
    <t>（</t>
  </si>
  <si>
    <t>）</t>
  </si>
  <si>
    <t>）</t>
  </si>
  <si>
    <t>-</t>
  </si>
  <si>
    <t>（</t>
  </si>
  <si>
    <t>）</t>
  </si>
  <si>
    <t>（</t>
  </si>
  <si>
    <t>）</t>
  </si>
  <si>
    <t>（</t>
  </si>
  <si>
    <t>）</t>
  </si>
  <si>
    <t>（</t>
  </si>
  <si>
    <t>）</t>
  </si>
  <si>
    <t>（</t>
  </si>
  <si>
    <t>）</t>
  </si>
  <si>
    <t>（</t>
  </si>
  <si>
    <t>）</t>
  </si>
  <si>
    <t>（</t>
  </si>
  <si>
    <t>）</t>
  </si>
  <si>
    <t>（</t>
  </si>
  <si>
    <t>）</t>
  </si>
  <si>
    <t>５   位</t>
  </si>
  <si>
    <t>７   位</t>
  </si>
  <si>
    <t>最優秀選手賞</t>
  </si>
  <si>
    <t>B1</t>
  </si>
  <si>
    <t>A1</t>
  </si>
  <si>
    <t>男子</t>
  </si>
  <si>
    <t>女子</t>
  </si>
  <si>
    <t>下関市立大学</t>
  </si>
  <si>
    <t>吉備国際大学</t>
  </si>
  <si>
    <t>山口大学</t>
  </si>
  <si>
    <t>広島工業大学</t>
  </si>
  <si>
    <t>６   位</t>
  </si>
  <si>
    <t>８   位</t>
  </si>
  <si>
    <t>A6</t>
  </si>
  <si>
    <t>B6</t>
  </si>
  <si>
    <t>A2</t>
  </si>
  <si>
    <t>B2</t>
  </si>
  <si>
    <t>A3</t>
  </si>
  <si>
    <t>A4</t>
  </si>
  <si>
    <t>C1</t>
  </si>
  <si>
    <t>A5</t>
  </si>
  <si>
    <t>環太平洋大学</t>
  </si>
  <si>
    <t>D2</t>
  </si>
  <si>
    <t>D1</t>
  </si>
  <si>
    <t>B5</t>
  </si>
  <si>
    <t>D6</t>
  </si>
  <si>
    <t>B4</t>
  </si>
  <si>
    <t>B3</t>
  </si>
  <si>
    <t>D3</t>
  </si>
  <si>
    <t>D4</t>
  </si>
  <si>
    <t>D5</t>
  </si>
  <si>
    <t>山口大学</t>
  </si>
  <si>
    <t>名前</t>
  </si>
  <si>
    <t>大学</t>
  </si>
  <si>
    <t>平均</t>
  </si>
  <si>
    <t>勝点</t>
  </si>
  <si>
    <t>1～4位リーグ勝敗表</t>
  </si>
  <si>
    <t>5～8位リーグ勝敗表</t>
  </si>
  <si>
    <t>C3</t>
  </si>
  <si>
    <t>C2</t>
  </si>
  <si>
    <t>C4</t>
  </si>
  <si>
    <t>C5</t>
  </si>
  <si>
    <t>C6</t>
  </si>
  <si>
    <t>A・Ｂコート</t>
  </si>
  <si>
    <t>リーグ組み合わせ</t>
  </si>
  <si>
    <t>5～8位決定リーグ</t>
  </si>
  <si>
    <t>1～4位決定リーグ</t>
  </si>
  <si>
    <t>本数</t>
  </si>
  <si>
    <t>番号</t>
  </si>
  <si>
    <t>≪女子結果≫</t>
  </si>
  <si>
    <t>徳山大学</t>
  </si>
  <si>
    <t>**</t>
  </si>
  <si>
    <t>Ｃ・Ｄコート</t>
  </si>
  <si>
    <t>倉敷芸術科学大学</t>
  </si>
  <si>
    <t>30日</t>
  </si>
  <si>
    <t>C2-D2</t>
  </si>
  <si>
    <t>広島大学</t>
  </si>
  <si>
    <t>A2-B2</t>
  </si>
  <si>
    <t>広島修道大学</t>
  </si>
  <si>
    <t>環太平洋大学</t>
  </si>
  <si>
    <t>C1-D1</t>
  </si>
  <si>
    <t>A1-B1</t>
  </si>
  <si>
    <t>広島経済大学</t>
  </si>
  <si>
    <t>鳥取大学</t>
  </si>
  <si>
    <t>島根大学</t>
  </si>
  <si>
    <t>徳山大学</t>
  </si>
  <si>
    <t>a2*b2負-c2*d2勝</t>
  </si>
  <si>
    <t>a2*b2勝-c2*d2負</t>
  </si>
  <si>
    <t>a1*b1負-c1*d1負</t>
  </si>
  <si>
    <t>a1*b1勝-c1*d1勝</t>
  </si>
  <si>
    <t>a2*b2勝-c2*d2勝</t>
  </si>
  <si>
    <t>a1*b1負-c1*d1勝</t>
  </si>
  <si>
    <t>a1*b1勝-c1*d1負</t>
  </si>
  <si>
    <t>島根県立大学</t>
  </si>
  <si>
    <t>広島国際大学</t>
  </si>
  <si>
    <t>広島文化学園大学</t>
  </si>
  <si>
    <t>広島文教女子大学</t>
  </si>
  <si>
    <t>安田女子大学</t>
  </si>
  <si>
    <t>環太平洋大学</t>
  </si>
  <si>
    <t>-</t>
  </si>
  <si>
    <t>広島女学院大学</t>
  </si>
  <si>
    <t>倉敷芸術科学大学</t>
  </si>
  <si>
    <t>環太平洋大学</t>
  </si>
  <si>
    <t>第38回　中国大学バスケットボール選手権春季優勝大会</t>
  </si>
  <si>
    <t>4月27日（金）～キリンビバレッジ周南総合スポーツセンター</t>
  </si>
  <si>
    <t>B3</t>
  </si>
  <si>
    <t>A4</t>
  </si>
  <si>
    <t>岡山商科大学</t>
  </si>
  <si>
    <t>4月28日（土）～キリンビバレッジ周南総合スポーツセンター</t>
  </si>
  <si>
    <t>水産大学校</t>
  </si>
  <si>
    <t>4月29日（日）～キリンビバレッジ周南総合スポーツセンター</t>
  </si>
  <si>
    <t>広島県立大学</t>
  </si>
  <si>
    <t>福山平成大学</t>
  </si>
  <si>
    <t>1～4位リーグ</t>
  </si>
  <si>
    <t>勝点</t>
  </si>
  <si>
    <t>5～8位リーグ</t>
  </si>
  <si>
    <t xml:space="preserve">第38回　中国大学バスケットボール選手権春季優勝大会 </t>
  </si>
  <si>
    <t>岡山理科大学</t>
  </si>
  <si>
    <t>29日</t>
  </si>
  <si>
    <t>A1*B1勝-C1*D1負</t>
  </si>
  <si>
    <t>A1*B1負-C1*D1勝</t>
  </si>
  <si>
    <t>A2*B2勝-C2*D2勝</t>
  </si>
  <si>
    <t>A2*B2負-C2*D2負</t>
  </si>
  <si>
    <t>A1*B1勝-C1*D1勝</t>
  </si>
  <si>
    <t>A1*B1負-C1*D1負</t>
  </si>
  <si>
    <t>２日</t>
  </si>
  <si>
    <t>A2*B2勝-C2*D2負</t>
  </si>
  <si>
    <t>A2*B2負-C2*D2勝</t>
  </si>
  <si>
    <t>27日</t>
  </si>
  <si>
    <t>28日</t>
  </si>
  <si>
    <t>就実大学</t>
  </si>
  <si>
    <t>島根県立大学</t>
  </si>
  <si>
    <t>近畿大学工学部</t>
  </si>
  <si>
    <t>メインアリーナ</t>
  </si>
  <si>
    <t>多目的ホール</t>
  </si>
  <si>
    <t>広島県立大学</t>
  </si>
  <si>
    <t>a2*b2負-c2*d2負</t>
  </si>
  <si>
    <t>棄権</t>
  </si>
  <si>
    <t>(棄権)</t>
  </si>
  <si>
    <t>A1</t>
  </si>
  <si>
    <t>広島工業大学</t>
  </si>
  <si>
    <t>下関市立大学</t>
  </si>
  <si>
    <t>倉敷芸術科学大学</t>
  </si>
  <si>
    <t>倉芸大</t>
  </si>
  <si>
    <t>広島大</t>
  </si>
  <si>
    <t>徳山大</t>
  </si>
  <si>
    <t>IPU</t>
  </si>
  <si>
    <t>鳥取大</t>
  </si>
  <si>
    <t>修道大</t>
  </si>
  <si>
    <t>広国学</t>
  </si>
  <si>
    <t>広経大</t>
  </si>
  <si>
    <t>倉芸大</t>
  </si>
  <si>
    <t>広島大</t>
  </si>
  <si>
    <t>徳山大</t>
  </si>
  <si>
    <t>鳥取大</t>
  </si>
  <si>
    <t>広国学</t>
  </si>
  <si>
    <t>広経大</t>
  </si>
  <si>
    <t>広文学</t>
  </si>
  <si>
    <t>安田女</t>
  </si>
  <si>
    <t>広女学</t>
  </si>
  <si>
    <t>島根大</t>
  </si>
  <si>
    <t>4月30日（月）～キリンビバレッジ周南総合スポーツセンター</t>
  </si>
  <si>
    <t>IPU</t>
  </si>
  <si>
    <t>修道大</t>
  </si>
  <si>
    <t>63-104</t>
  </si>
  <si>
    <t>85-78</t>
  </si>
  <si>
    <t>103-51</t>
  </si>
  <si>
    <t>68-85</t>
  </si>
  <si>
    <t>104-63</t>
  </si>
  <si>
    <t>85-68</t>
  </si>
  <si>
    <t>78-85</t>
  </si>
  <si>
    <t>51-103</t>
  </si>
  <si>
    <t>広島大学</t>
  </si>
  <si>
    <t>広島女学院大学</t>
  </si>
  <si>
    <t>安田女子大学</t>
  </si>
  <si>
    <t>勝点2</t>
  </si>
  <si>
    <t>勝点1</t>
  </si>
  <si>
    <t>勝点4</t>
  </si>
  <si>
    <t>勝点6</t>
  </si>
  <si>
    <t>勝点5</t>
  </si>
  <si>
    <t>勝点3</t>
  </si>
  <si>
    <t>勝点6</t>
  </si>
  <si>
    <t>勝点5</t>
  </si>
  <si>
    <t>勝点4</t>
  </si>
  <si>
    <t>勝点3</t>
  </si>
  <si>
    <t>83-82</t>
  </si>
  <si>
    <t>76-66</t>
  </si>
  <si>
    <t>82-83</t>
  </si>
  <si>
    <t>92-75</t>
  </si>
  <si>
    <t>75-92</t>
  </si>
  <si>
    <t>89-75</t>
  </si>
  <si>
    <t>66-76</t>
  </si>
  <si>
    <t>75-89</t>
  </si>
  <si>
    <t>広島国際学院大学</t>
  </si>
  <si>
    <t>勝点3</t>
  </si>
  <si>
    <t>試合方法</t>
  </si>
  <si>
    <t>4ブロックに分けトーナメント戦を行い各ブロックの1位、2位を選出する。1位4チームで1～4位決定リーグを行い、順位を決定する。また、2位4チームで5～8位決定リーグを行い、順位を決定する。</t>
  </si>
  <si>
    <t>リーグの順位決定方式は、勝ち点2点・敗者1点・棄権0点とした勝ち点制によるものとする。勝ち点の同じチームが2チーム生じた時は、2チーム間の勝者を上位とし、勝ち点の同じチームが3チーム生じた時は、3チーム間のゲームにおけるゴールアベレージにより決定する。</t>
  </si>
  <si>
    <t>　　　ゴールアベレージ＝総得点÷総失点</t>
  </si>
  <si>
    <t>76-116</t>
  </si>
  <si>
    <t>116-76</t>
  </si>
  <si>
    <t>70-100</t>
  </si>
  <si>
    <t>100-70</t>
  </si>
  <si>
    <t>３P王</t>
  </si>
  <si>
    <t>浅井　ひかる</t>
  </si>
  <si>
    <t>27.3点</t>
  </si>
  <si>
    <t>82点</t>
  </si>
  <si>
    <t>12本</t>
  </si>
  <si>
    <t>4本</t>
  </si>
  <si>
    <t>薬師寺　伶</t>
  </si>
  <si>
    <t>第38回春季優勝大会結果</t>
  </si>
  <si>
    <t>広島文化学園大学</t>
  </si>
  <si>
    <t>71-76</t>
  </si>
  <si>
    <t>76-71</t>
  </si>
  <si>
    <t>82-48</t>
  </si>
  <si>
    <t>48-82</t>
  </si>
  <si>
    <t>※1位・2位・3位はゴールアベレージによる。</t>
  </si>
  <si>
    <t>３Ｐ王</t>
  </si>
  <si>
    <t>66点</t>
  </si>
  <si>
    <t>22点</t>
  </si>
  <si>
    <t>酒井　亮輔</t>
  </si>
  <si>
    <t>多田　修</t>
  </si>
  <si>
    <t>荒川　皓基</t>
  </si>
  <si>
    <t>近藤　和暉</t>
  </si>
  <si>
    <t>IPU</t>
  </si>
  <si>
    <t>環太平洋大学</t>
  </si>
  <si>
    <t>IPU</t>
  </si>
  <si>
    <t>134-76</t>
  </si>
  <si>
    <t>89-52</t>
  </si>
  <si>
    <t>109-72</t>
  </si>
  <si>
    <t>C4</t>
  </si>
  <si>
    <t>広文学</t>
  </si>
  <si>
    <t>76-134</t>
  </si>
  <si>
    <t>69-79</t>
  </si>
  <si>
    <t>78-94</t>
  </si>
  <si>
    <t>倉芸大</t>
  </si>
  <si>
    <t>52-89</t>
  </si>
  <si>
    <t>79-69</t>
  </si>
  <si>
    <t>65-64</t>
  </si>
  <si>
    <t>C6</t>
  </si>
  <si>
    <t>徳山大</t>
  </si>
  <si>
    <t>72-109</t>
  </si>
  <si>
    <t>94-78</t>
  </si>
  <si>
    <t>64-65</t>
  </si>
  <si>
    <t>C1</t>
  </si>
  <si>
    <t>岡山大学</t>
  </si>
  <si>
    <t>広島文化学園大学</t>
  </si>
  <si>
    <t>安田女</t>
  </si>
  <si>
    <t>42-82</t>
  </si>
  <si>
    <t>59-60</t>
  </si>
  <si>
    <t>75-47</t>
  </si>
  <si>
    <t>C2</t>
  </si>
  <si>
    <t>広島大</t>
  </si>
  <si>
    <t>82-42</t>
  </si>
  <si>
    <t>74-32</t>
  </si>
  <si>
    <t>109-61</t>
  </si>
  <si>
    <t>広女学</t>
  </si>
  <si>
    <t>60-59</t>
  </si>
  <si>
    <t>32-74</t>
  </si>
  <si>
    <t>87-60</t>
  </si>
  <si>
    <t>C5</t>
  </si>
  <si>
    <t>島根大</t>
  </si>
  <si>
    <t>47-75</t>
  </si>
  <si>
    <t>61-109</t>
  </si>
  <si>
    <t>60-87</t>
  </si>
  <si>
    <t>C3</t>
  </si>
  <si>
    <t>広島大学</t>
  </si>
  <si>
    <t>倉敷芸術科学大学</t>
  </si>
  <si>
    <t>a1-b1</t>
  </si>
  <si>
    <t>A1</t>
  </si>
  <si>
    <t>D3</t>
  </si>
  <si>
    <t>c1-d1</t>
  </si>
  <si>
    <t>B1</t>
  </si>
  <si>
    <t>A3</t>
  </si>
  <si>
    <t>D5</t>
  </si>
  <si>
    <t>B3</t>
  </si>
  <si>
    <t>A1</t>
  </si>
  <si>
    <t>D2</t>
  </si>
  <si>
    <t>B1</t>
  </si>
  <si>
    <t>広島女学院大学</t>
  </si>
  <si>
    <t>A3</t>
  </si>
  <si>
    <t>B3</t>
  </si>
  <si>
    <t>島根大学</t>
  </si>
  <si>
    <t>D1</t>
  </si>
  <si>
    <t>徳山大学</t>
  </si>
  <si>
    <t>a2-b2</t>
  </si>
  <si>
    <t>C1</t>
  </si>
  <si>
    <t>D6</t>
  </si>
  <si>
    <t>c2-d2</t>
  </si>
  <si>
    <t>D1</t>
  </si>
  <si>
    <t>C3</t>
  </si>
  <si>
    <t>D4</t>
  </si>
  <si>
    <t>D3</t>
  </si>
  <si>
    <t>徳山大学</t>
  </si>
  <si>
    <t>**</t>
  </si>
  <si>
    <t>**</t>
  </si>
  <si>
    <t>**</t>
  </si>
  <si>
    <t>**</t>
  </si>
  <si>
    <t>６   位</t>
  </si>
  <si>
    <t>A・Ｂコート</t>
  </si>
  <si>
    <t>メインアリーナ</t>
  </si>
  <si>
    <t>８   位</t>
  </si>
  <si>
    <t>Ｃ・Ｄコート</t>
  </si>
  <si>
    <t>鍵本郁子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</si>
</sst>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_);[Red]\(0\)"/>
    <numFmt numFmtId="185" formatCode="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2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i/>
      <sz val="28"/>
      <name val="ＭＳ Ｐゴシック"/>
      <family val="3"/>
    </font>
    <font>
      <b/>
      <i/>
      <sz val="16"/>
      <name val="ＭＳ Ｐゴシック"/>
      <family val="3"/>
    </font>
    <font>
      <sz val="10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2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double"/>
      <top style="thin"/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dashed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dashed"/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 style="dashed"/>
      <top style="thick">
        <color indexed="10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ck">
        <color indexed="10"/>
      </left>
      <right style="dashed"/>
      <top>
        <color indexed="63"/>
      </top>
      <bottom style="thick">
        <color indexed="10"/>
      </bottom>
    </border>
    <border>
      <left style="thick">
        <color indexed="10"/>
      </left>
      <right style="thin"/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medium"/>
      <top style="mediumDashed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 style="thin"/>
      <top style="thick">
        <color indexed="10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 style="thin"/>
      <top>
        <color indexed="63"/>
      </top>
      <bottom style="thick">
        <color indexed="10"/>
      </bottom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double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Down="1">
      <left style="medium"/>
      <right style="thin"/>
      <top style="medium"/>
      <bottom style="double"/>
      <diagonal style="thin"/>
    </border>
    <border diagonalDown="1">
      <left style="thin"/>
      <right style="thin"/>
      <top style="medium"/>
      <bottom style="double"/>
      <diagonal style="thin"/>
    </border>
    <border diagonalDown="1">
      <left style="thin"/>
      <right style="double"/>
      <top style="medium"/>
      <bottom style="double"/>
      <diagonal style="thin"/>
    </border>
    <border>
      <left style="double"/>
      <right style="thin"/>
      <top style="medium"/>
      <bottom style="double"/>
    </border>
    <border>
      <left style="dashed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 style="thin"/>
    </border>
    <border diagonalDown="1">
      <left style="medium"/>
      <right>
        <color indexed="63"/>
      </right>
      <top style="medium"/>
      <bottom style="double"/>
      <diagonal style="thin"/>
    </border>
    <border diagonalDown="1">
      <left>
        <color indexed="63"/>
      </left>
      <right>
        <color indexed="63"/>
      </right>
      <top style="medium"/>
      <bottom style="double"/>
      <diagonal style="thin"/>
    </border>
    <border diagonalDown="1">
      <left>
        <color indexed="63"/>
      </left>
      <right style="double"/>
      <top style="medium"/>
      <bottom style="double"/>
      <diagonal style="thin"/>
    </border>
    <border>
      <left style="thin"/>
      <right style="double"/>
      <top style="thin"/>
      <bottom style="medium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double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double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double"/>
      <right>
        <color indexed="63"/>
      </right>
      <top style="medium"/>
      <bottom style="double"/>
    </border>
    <border diagonalDown="1">
      <left style="thin"/>
      <right>
        <color indexed="63"/>
      </right>
      <top style="thin"/>
      <bottom style="medium"/>
      <diagonal style="thin"/>
    </border>
    <border>
      <left style="thin"/>
      <right style="double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4" fillId="4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38" fontId="0" fillId="0" borderId="0" xfId="49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center" vertical="center"/>
    </xf>
    <xf numFmtId="0" fontId="2" fillId="0" borderId="0" xfId="62" applyFont="1" applyFill="1" applyBorder="1" applyAlignment="1">
      <alignment horizontal="left" vertical="center"/>
      <protection/>
    </xf>
    <xf numFmtId="0" fontId="3" fillId="0" borderId="0" xfId="62" applyFont="1" applyFill="1" applyAlignment="1">
      <alignment vertical="center"/>
      <protection/>
    </xf>
    <xf numFmtId="0" fontId="3" fillId="0" borderId="0" xfId="62" applyFont="1" applyAlignment="1">
      <alignment vertical="center"/>
      <protection/>
    </xf>
    <xf numFmtId="0" fontId="3" fillId="0" borderId="0" xfId="62" applyFont="1" applyAlignment="1">
      <alignment vertical="top"/>
      <protection/>
    </xf>
    <xf numFmtId="0" fontId="2" fillId="0" borderId="0" xfId="62" applyFont="1" applyFill="1" applyAlignment="1">
      <alignment vertical="center"/>
      <protection/>
    </xf>
    <xf numFmtId="0" fontId="12" fillId="0" borderId="11" xfId="62" applyFont="1" applyFill="1" applyBorder="1" applyAlignment="1">
      <alignment horizontal="center" vertical="center"/>
      <protection/>
    </xf>
    <xf numFmtId="0" fontId="12" fillId="0" borderId="0" xfId="62" applyFont="1" applyFill="1" applyBorder="1" applyAlignment="1">
      <alignment horizontal="right" vertical="top"/>
      <protection/>
    </xf>
    <xf numFmtId="0" fontId="12" fillId="0" borderId="12" xfId="62" applyFont="1" applyFill="1" applyBorder="1" applyAlignment="1">
      <alignment horizontal="right" vertical="top"/>
      <protection/>
    </xf>
    <xf numFmtId="0" fontId="10" fillId="0" borderId="0" xfId="62" applyFont="1" applyFill="1" applyAlignment="1">
      <alignment vertical="center"/>
      <protection/>
    </xf>
    <xf numFmtId="0" fontId="12" fillId="0" borderId="13" xfId="62" applyFont="1" applyFill="1" applyBorder="1" applyAlignment="1">
      <alignment horizontal="center" vertical="center"/>
      <protection/>
    </xf>
    <xf numFmtId="0" fontId="10" fillId="0" borderId="0" xfId="62" applyFont="1" applyFill="1" applyBorder="1" applyAlignment="1">
      <alignment vertical="center"/>
      <protection/>
    </xf>
    <xf numFmtId="0" fontId="12" fillId="0" borderId="0" xfId="62" applyFont="1" applyFill="1" applyBorder="1" applyAlignment="1">
      <alignment horizontal="right" vertical="center"/>
      <protection/>
    </xf>
    <xf numFmtId="0" fontId="12" fillId="0" borderId="14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12" fillId="0" borderId="0" xfId="62" applyFont="1" applyFill="1" applyBorder="1" applyAlignment="1">
      <alignment vertical="center"/>
      <protection/>
    </xf>
    <xf numFmtId="0" fontId="12" fillId="0" borderId="15" xfId="62" applyFont="1" applyFill="1" applyBorder="1" applyAlignment="1">
      <alignment vertical="center"/>
      <protection/>
    </xf>
    <xf numFmtId="0" fontId="12" fillId="0" borderId="16" xfId="62" applyFont="1" applyFill="1" applyBorder="1" applyAlignment="1">
      <alignment vertical="center"/>
      <protection/>
    </xf>
    <xf numFmtId="0" fontId="12" fillId="0" borderId="15" xfId="62" applyFont="1" applyFill="1" applyBorder="1" applyAlignment="1">
      <alignment horizontal="center" vertical="center"/>
      <protection/>
    </xf>
    <xf numFmtId="0" fontId="12" fillId="0" borderId="12" xfId="62" applyFont="1" applyFill="1" applyBorder="1" applyAlignment="1">
      <alignment horizontal="right"/>
      <protection/>
    </xf>
    <xf numFmtId="0" fontId="12" fillId="0" borderId="17" xfId="62" applyFont="1" applyFill="1" applyBorder="1" applyAlignment="1">
      <alignment horizontal="center" vertical="center"/>
      <protection/>
    </xf>
    <xf numFmtId="0" fontId="12" fillId="0" borderId="0" xfId="62" applyFont="1" applyFill="1" applyBorder="1" applyAlignment="1">
      <alignment horizontal="right"/>
      <protection/>
    </xf>
    <xf numFmtId="0" fontId="12" fillId="0" borderId="18" xfId="62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right" vertical="center"/>
      <protection/>
    </xf>
    <xf numFmtId="0" fontId="11" fillId="0" borderId="0" xfId="62" applyFont="1" applyFill="1" applyAlignment="1">
      <alignment vertical="center"/>
      <protection/>
    </xf>
    <xf numFmtId="0" fontId="12" fillId="0" borderId="0" xfId="62" applyFont="1" applyFill="1" applyBorder="1" applyAlignment="1">
      <alignment horizontal="center" vertical="center"/>
      <protection/>
    </xf>
    <xf numFmtId="0" fontId="10" fillId="0" borderId="0" xfId="62" applyFont="1" applyFill="1" applyBorder="1" applyAlignment="1">
      <alignment horizontal="right" vertical="center"/>
      <protection/>
    </xf>
    <xf numFmtId="0" fontId="12" fillId="0" borderId="0" xfId="62" applyFont="1" applyFill="1" applyAlignment="1">
      <alignment vertical="center"/>
      <protection/>
    </xf>
    <xf numFmtId="0" fontId="12" fillId="0" borderId="12" xfId="62" applyFont="1" applyFill="1" applyBorder="1" applyAlignment="1">
      <alignment horizontal="right" vertical="center"/>
      <protection/>
    </xf>
    <xf numFmtId="0" fontId="3" fillId="0" borderId="19" xfId="62" applyFont="1" applyFill="1" applyBorder="1" applyAlignment="1">
      <alignment horizontal="right" vertical="center"/>
      <protection/>
    </xf>
    <xf numFmtId="0" fontId="12" fillId="0" borderId="19" xfId="62" applyFont="1" applyFill="1" applyBorder="1" applyAlignment="1">
      <alignment vertical="center"/>
      <protection/>
    </xf>
    <xf numFmtId="0" fontId="12" fillId="0" borderId="16" xfId="62" applyFont="1" applyFill="1" applyBorder="1" applyAlignment="1">
      <alignment horizontal="right" vertical="top"/>
      <protection/>
    </xf>
    <xf numFmtId="0" fontId="12" fillId="0" borderId="12" xfId="62" applyFont="1" applyFill="1" applyBorder="1" applyAlignment="1">
      <alignment vertical="center"/>
      <protection/>
    </xf>
    <xf numFmtId="0" fontId="12" fillId="0" borderId="0" xfId="62" applyFont="1" applyFill="1" applyAlignment="1">
      <alignment horizontal="right"/>
      <protection/>
    </xf>
    <xf numFmtId="0" fontId="11" fillId="0" borderId="0" xfId="62" applyFont="1" applyFill="1" applyAlignment="1">
      <alignment horizontal="left" vertical="center"/>
      <protection/>
    </xf>
    <xf numFmtId="0" fontId="3" fillId="0" borderId="19" xfId="62" applyFont="1" applyFill="1" applyBorder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14" fillId="0" borderId="0" xfId="62" applyFont="1" applyFill="1" applyAlignment="1">
      <alignment vertical="center"/>
      <protection/>
    </xf>
    <xf numFmtId="0" fontId="12" fillId="0" borderId="0" xfId="62" applyFont="1" applyBorder="1">
      <alignment/>
      <protection/>
    </xf>
    <xf numFmtId="0" fontId="12" fillId="0" borderId="0" xfId="62" applyFont="1" applyFill="1" applyBorder="1" applyAlignment="1">
      <alignment horizontal="left" vertical="center"/>
      <protection/>
    </xf>
    <xf numFmtId="0" fontId="2" fillId="0" borderId="0" xfId="62" applyFont="1" applyFill="1" applyBorder="1" applyAlignment="1">
      <alignment vertical="center"/>
      <protection/>
    </xf>
    <xf numFmtId="0" fontId="13" fillId="0" borderId="0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vertical="center" wrapText="1"/>
      <protection/>
    </xf>
    <xf numFmtId="0" fontId="10" fillId="0" borderId="0" xfId="62" applyFont="1" applyFill="1" applyAlignment="1">
      <alignment horizontal="center"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16" fillId="0" borderId="0" xfId="0" applyFont="1" applyFill="1" applyAlignment="1">
      <alignment/>
    </xf>
    <xf numFmtId="0" fontId="0" fillId="0" borderId="0" xfId="62" applyFont="1">
      <alignment/>
      <protection/>
    </xf>
    <xf numFmtId="0" fontId="0" fillId="0" borderId="0" xfId="62" applyFont="1" applyFill="1" applyBorder="1" applyAlignment="1">
      <alignment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Alignment="1">
      <alignment vertical="center"/>
      <protection/>
    </xf>
    <xf numFmtId="0" fontId="0" fillId="0" borderId="0" xfId="62" applyFont="1" applyFill="1" applyAlignment="1">
      <alignment horizontal="center" vertical="center"/>
      <protection/>
    </xf>
    <xf numFmtId="56" fontId="3" fillId="0" borderId="0" xfId="62" applyNumberFormat="1" applyFont="1" applyAlignment="1">
      <alignment/>
      <protection/>
    </xf>
    <xf numFmtId="0" fontId="3" fillId="0" borderId="0" xfId="62" applyFont="1" applyAlignment="1">
      <alignment/>
      <protection/>
    </xf>
    <xf numFmtId="0" fontId="0" fillId="0" borderId="0" xfId="62" applyFont="1" applyAlignment="1">
      <alignment horizontal="left"/>
      <protection/>
    </xf>
    <xf numFmtId="0" fontId="0" fillId="0" borderId="0" xfId="62" applyFont="1" applyBorder="1">
      <alignment/>
      <protection/>
    </xf>
    <xf numFmtId="0" fontId="0" fillId="0" borderId="0" xfId="62" applyFont="1" applyFill="1" applyBorder="1">
      <alignment/>
      <protection/>
    </xf>
    <xf numFmtId="0" fontId="35" fillId="0" borderId="16" xfId="62" applyFont="1" applyFill="1" applyBorder="1" applyAlignment="1">
      <alignment vertical="center"/>
      <protection/>
    </xf>
    <xf numFmtId="0" fontId="35" fillId="0" borderId="20" xfId="62" applyFont="1" applyFill="1" applyBorder="1" applyAlignment="1">
      <alignment vertical="center"/>
      <protection/>
    </xf>
    <xf numFmtId="0" fontId="36" fillId="0" borderId="0" xfId="0" applyFont="1" applyFill="1" applyBorder="1" applyAlignment="1">
      <alignment horizontal="center" vertical="center"/>
    </xf>
    <xf numFmtId="0" fontId="3" fillId="0" borderId="21" xfId="62" applyFont="1" applyFill="1" applyBorder="1" applyAlignment="1">
      <alignment vertical="center"/>
      <protection/>
    </xf>
    <xf numFmtId="0" fontId="12" fillId="0" borderId="22" xfId="62" applyFont="1" applyFill="1" applyBorder="1" applyAlignment="1">
      <alignment horizontal="right"/>
      <protection/>
    </xf>
    <xf numFmtId="0" fontId="12" fillId="0" borderId="23" xfId="62" applyFont="1" applyFill="1" applyBorder="1" applyAlignment="1">
      <alignment horizontal="right" vertical="top"/>
      <protection/>
    </xf>
    <xf numFmtId="0" fontId="12" fillId="0" borderId="24" xfId="62" applyFont="1" applyFill="1" applyBorder="1" applyAlignment="1">
      <alignment vertical="center"/>
      <protection/>
    </xf>
    <xf numFmtId="0" fontId="12" fillId="0" borderId="25" xfId="62" applyFont="1" applyFill="1" applyBorder="1" applyAlignment="1">
      <alignment horizontal="right" vertical="top"/>
      <protection/>
    </xf>
    <xf numFmtId="0" fontId="12" fillId="0" borderId="23" xfId="62" applyFont="1" applyFill="1" applyBorder="1" applyAlignment="1">
      <alignment horizontal="center" vertical="center"/>
      <protection/>
    </xf>
    <xf numFmtId="0" fontId="12" fillId="0" borderId="23" xfId="62" applyFont="1" applyFill="1" applyBorder="1" applyAlignment="1">
      <alignment vertical="center"/>
      <protection/>
    </xf>
    <xf numFmtId="0" fontId="12" fillId="0" borderId="24" xfId="62" applyFont="1" applyFill="1" applyBorder="1" applyAlignment="1">
      <alignment horizontal="right" vertical="top"/>
      <protection/>
    </xf>
    <xf numFmtId="0" fontId="12" fillId="0" borderId="26" xfId="62" applyFont="1" applyFill="1" applyBorder="1" applyAlignment="1">
      <alignment vertical="center"/>
      <protection/>
    </xf>
    <xf numFmtId="0" fontId="12" fillId="0" borderId="21" xfId="62" applyFont="1" applyFill="1" applyBorder="1" applyAlignment="1">
      <alignment vertical="center"/>
      <protection/>
    </xf>
    <xf numFmtId="0" fontId="12" fillId="0" borderId="21" xfId="62" applyFont="1" applyFill="1" applyBorder="1" applyAlignment="1">
      <alignment horizontal="right"/>
      <protection/>
    </xf>
    <xf numFmtId="0" fontId="12" fillId="0" borderId="27" xfId="62" applyFont="1" applyFill="1" applyBorder="1" applyAlignment="1">
      <alignment vertical="center"/>
      <protection/>
    </xf>
    <xf numFmtId="0" fontId="12" fillId="0" borderId="28" xfId="62" applyFont="1" applyFill="1" applyBorder="1" applyAlignment="1">
      <alignment vertical="center"/>
      <protection/>
    </xf>
    <xf numFmtId="0" fontId="0" fillId="0" borderId="29" xfId="62" applyFont="1" applyFill="1" applyBorder="1" applyAlignment="1">
      <alignment vertical="center"/>
      <protection/>
    </xf>
    <xf numFmtId="0" fontId="0" fillId="0" borderId="15" xfId="62" applyFont="1" applyFill="1" applyBorder="1" applyAlignment="1">
      <alignment vertical="center"/>
      <protection/>
    </xf>
    <xf numFmtId="0" fontId="12" fillId="0" borderId="30" xfId="62" applyFont="1" applyFill="1" applyBorder="1" applyAlignment="1">
      <alignment vertical="center"/>
      <protection/>
    </xf>
    <xf numFmtId="0" fontId="12" fillId="0" borderId="31" xfId="62" applyFont="1" applyFill="1" applyBorder="1" applyAlignment="1">
      <alignment vertical="center"/>
      <protection/>
    </xf>
    <xf numFmtId="0" fontId="12" fillId="0" borderId="30" xfId="62" applyFont="1" applyFill="1" applyBorder="1" applyAlignment="1">
      <alignment horizontal="right"/>
      <protection/>
    </xf>
    <xf numFmtId="0" fontId="12" fillId="0" borderId="32" xfId="62" applyFont="1" applyFill="1" applyBorder="1" applyAlignment="1">
      <alignment vertical="center"/>
      <protection/>
    </xf>
    <xf numFmtId="0" fontId="12" fillId="0" borderId="29" xfId="62" applyFont="1" applyFill="1" applyBorder="1" applyAlignment="1">
      <alignment vertical="center"/>
      <protection/>
    </xf>
    <xf numFmtId="0" fontId="10" fillId="0" borderId="19" xfId="62" applyFont="1" applyFill="1" applyBorder="1" applyAlignment="1">
      <alignment horizontal="center" vertical="center"/>
      <protection/>
    </xf>
    <xf numFmtId="0" fontId="13" fillId="0" borderId="23" xfId="62" applyFont="1" applyFill="1" applyBorder="1" applyAlignment="1">
      <alignment vertical="center"/>
      <protection/>
    </xf>
    <xf numFmtId="0" fontId="0" fillId="0" borderId="23" xfId="62" applyFont="1" applyFill="1" applyBorder="1" applyAlignment="1">
      <alignment vertical="center"/>
      <protection/>
    </xf>
    <xf numFmtId="0" fontId="3" fillId="0" borderId="31" xfId="62" applyFont="1" applyFill="1" applyBorder="1" applyAlignment="1">
      <alignment vertical="center"/>
      <protection/>
    </xf>
    <xf numFmtId="0" fontId="3" fillId="0" borderId="24" xfId="62" applyFont="1" applyFill="1" applyBorder="1" applyAlignment="1">
      <alignment vertical="center"/>
      <protection/>
    </xf>
    <xf numFmtId="0" fontId="3" fillId="0" borderId="23" xfId="62" applyFont="1" applyFill="1" applyBorder="1" applyAlignment="1">
      <alignment vertical="center"/>
      <protection/>
    </xf>
    <xf numFmtId="0" fontId="3" fillId="0" borderId="31" xfId="62" applyFont="1" applyFill="1" applyBorder="1" applyAlignment="1">
      <alignment horizontal="right" vertical="center"/>
      <protection/>
    </xf>
    <xf numFmtId="0" fontId="10" fillId="0" borderId="30" xfId="62" applyFont="1" applyFill="1" applyBorder="1" applyAlignment="1">
      <alignment horizontal="center" vertical="center"/>
      <protection/>
    </xf>
    <xf numFmtId="0" fontId="3" fillId="0" borderId="21" xfId="62" applyFont="1" applyFill="1" applyBorder="1" applyAlignment="1">
      <alignment vertical="center" wrapText="1"/>
      <protection/>
    </xf>
    <xf numFmtId="0" fontId="3" fillId="0" borderId="33" xfId="62" applyFont="1" applyFill="1" applyBorder="1" applyAlignment="1">
      <alignment vertical="center"/>
      <protection/>
    </xf>
    <xf numFmtId="0" fontId="10" fillId="0" borderId="33" xfId="62" applyFont="1" applyFill="1" applyBorder="1" applyAlignment="1">
      <alignment horizontal="center" vertical="center"/>
      <protection/>
    </xf>
    <xf numFmtId="0" fontId="0" fillId="0" borderId="24" xfId="62" applyFont="1" applyFill="1" applyBorder="1" applyAlignment="1">
      <alignment vertical="center"/>
      <protection/>
    </xf>
    <xf numFmtId="0" fontId="0" fillId="0" borderId="31" xfId="62" applyFont="1" applyFill="1" applyBorder="1" applyAlignment="1">
      <alignment vertical="center"/>
      <protection/>
    </xf>
    <xf numFmtId="0" fontId="5" fillId="0" borderId="0" xfId="62" applyFont="1" applyFill="1" applyBorder="1" applyAlignment="1">
      <alignment horizontal="right"/>
      <protection/>
    </xf>
    <xf numFmtId="0" fontId="10" fillId="0" borderId="31" xfId="62" applyFont="1" applyFill="1" applyBorder="1" applyAlignment="1">
      <alignment horizontal="right" vertical="center"/>
      <protection/>
    </xf>
    <xf numFmtId="0" fontId="0" fillId="0" borderId="0" xfId="0" applyFont="1" applyAlignment="1">
      <alignment vertical="top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/>
    </xf>
    <xf numFmtId="0" fontId="6" fillId="0" borderId="3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distributed" vertical="center"/>
    </xf>
    <xf numFmtId="0" fontId="16" fillId="0" borderId="34" xfId="0" applyFont="1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8" fillId="0" borderId="0" xfId="62" applyFont="1" applyFill="1" applyAlignment="1">
      <alignment vertical="center"/>
      <protection/>
    </xf>
    <xf numFmtId="0" fontId="6" fillId="0" borderId="0" xfId="0" applyFont="1" applyAlignment="1">
      <alignment horizontal="center" vertical="top" wrapText="1"/>
    </xf>
    <xf numFmtId="0" fontId="2" fillId="0" borderId="0" xfId="62" applyFont="1" applyFill="1" applyBorder="1" applyAlignment="1">
      <alignment horizontal="distributed" vertical="center"/>
      <protection/>
    </xf>
    <xf numFmtId="0" fontId="17" fillId="0" borderId="0" xfId="62" applyFont="1" applyFill="1" applyAlignment="1">
      <alignment horizontal="center" vertical="center"/>
      <protection/>
    </xf>
    <xf numFmtId="0" fontId="37" fillId="0" borderId="0" xfId="62" applyFont="1" applyFill="1" applyAlignment="1">
      <alignment horizontal="center" vertical="center"/>
      <protection/>
    </xf>
    <xf numFmtId="0" fontId="0" fillId="0" borderId="0" xfId="0" applyAlignment="1">
      <alignment horizontal="left" vertical="top" wrapText="1"/>
    </xf>
    <xf numFmtId="0" fontId="6" fillId="0" borderId="35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40" xfId="0" applyFont="1" applyFill="1" applyBorder="1" applyAlignment="1">
      <alignment horizontal="distributed" vertical="center"/>
    </xf>
    <xf numFmtId="0" fontId="6" fillId="0" borderId="41" xfId="0" applyFont="1" applyFill="1" applyBorder="1" applyAlignment="1">
      <alignment horizontal="distributed" vertical="center"/>
    </xf>
    <xf numFmtId="0" fontId="6" fillId="0" borderId="42" xfId="0" applyFont="1" applyFill="1" applyBorder="1" applyAlignment="1">
      <alignment horizontal="distributed" vertical="center"/>
    </xf>
    <xf numFmtId="0" fontId="6" fillId="0" borderId="43" xfId="0" applyFont="1" applyFill="1" applyBorder="1" applyAlignment="1">
      <alignment horizontal="distributed" vertical="center"/>
    </xf>
    <xf numFmtId="0" fontId="6" fillId="0" borderId="44" xfId="0" applyFont="1" applyFill="1" applyBorder="1" applyAlignment="1">
      <alignment horizontal="distributed" vertical="center"/>
    </xf>
    <xf numFmtId="0" fontId="6" fillId="0" borderId="45" xfId="0" applyFont="1" applyFill="1" applyBorder="1" applyAlignment="1">
      <alignment horizontal="distributed" vertical="center"/>
    </xf>
    <xf numFmtId="0" fontId="6" fillId="0" borderId="46" xfId="0" applyFont="1" applyFill="1" applyBorder="1" applyAlignment="1">
      <alignment horizontal="distributed" vertical="center"/>
    </xf>
    <xf numFmtId="0" fontId="6" fillId="0" borderId="47" xfId="0" applyFont="1" applyFill="1" applyBorder="1" applyAlignment="1">
      <alignment horizontal="distributed" vertical="center"/>
    </xf>
    <xf numFmtId="0" fontId="6" fillId="0" borderId="48" xfId="0" applyFont="1" applyFill="1" applyBorder="1" applyAlignment="1">
      <alignment horizontal="distributed" vertical="center"/>
    </xf>
    <xf numFmtId="0" fontId="6" fillId="0" borderId="49" xfId="0" applyFont="1" applyFill="1" applyBorder="1" applyAlignment="1">
      <alignment horizontal="distributed" vertical="center"/>
    </xf>
    <xf numFmtId="0" fontId="6" fillId="0" borderId="50" xfId="0" applyFont="1" applyFill="1" applyBorder="1" applyAlignment="1">
      <alignment horizontal="distributed" vertical="center"/>
    </xf>
    <xf numFmtId="0" fontId="6" fillId="0" borderId="51" xfId="0" applyFont="1" applyFill="1" applyBorder="1" applyAlignment="1">
      <alignment horizontal="distributed" vertical="center"/>
    </xf>
    <xf numFmtId="0" fontId="12" fillId="0" borderId="15" xfId="62" applyFont="1" applyFill="1" applyBorder="1" applyAlignment="1">
      <alignment horizontal="center" vertical="center"/>
      <protection/>
    </xf>
    <xf numFmtId="0" fontId="12" fillId="0" borderId="52" xfId="62" applyFont="1" applyFill="1" applyBorder="1" applyAlignment="1">
      <alignment horizontal="center" vertical="center"/>
      <protection/>
    </xf>
    <xf numFmtId="0" fontId="12" fillId="0" borderId="0" xfId="62" applyFont="1" applyFill="1" applyBorder="1" applyAlignment="1">
      <alignment horizontal="center" vertical="center"/>
      <protection/>
    </xf>
    <xf numFmtId="0" fontId="10" fillId="0" borderId="0" xfId="62" applyFont="1" applyFill="1" applyAlignment="1">
      <alignment horizontal="center" vertical="center"/>
      <protection/>
    </xf>
    <xf numFmtId="0" fontId="10" fillId="0" borderId="0" xfId="62" applyFont="1" applyFill="1" applyAlignment="1">
      <alignment horizontal="distributed" vertical="center"/>
      <protection/>
    </xf>
    <xf numFmtId="0" fontId="12" fillId="0" borderId="53" xfId="62" applyFont="1" applyFill="1" applyBorder="1" applyAlignment="1">
      <alignment horizontal="center" vertical="center"/>
      <protection/>
    </xf>
    <xf numFmtId="0" fontId="12" fillId="0" borderId="54" xfId="62" applyFont="1" applyFill="1" applyBorder="1" applyAlignment="1">
      <alignment horizontal="center" vertical="center"/>
      <protection/>
    </xf>
    <xf numFmtId="0" fontId="12" fillId="0" borderId="12" xfId="62" applyFont="1" applyFill="1" applyBorder="1" applyAlignment="1">
      <alignment horizontal="center" vertical="center"/>
      <protection/>
    </xf>
    <xf numFmtId="0" fontId="12" fillId="0" borderId="0" xfId="62" applyFont="1" applyFill="1" applyBorder="1" applyAlignment="1">
      <alignment horizontal="center" vertical="top"/>
      <protection/>
    </xf>
    <xf numFmtId="20" fontId="12" fillId="0" borderId="55" xfId="62" applyNumberFormat="1" applyFont="1" applyFill="1" applyBorder="1" applyAlignment="1">
      <alignment horizontal="center" vertical="center"/>
      <protection/>
    </xf>
    <xf numFmtId="20" fontId="12" fillId="0" borderId="56" xfId="62" applyNumberFormat="1" applyFont="1" applyFill="1" applyBorder="1" applyAlignment="1">
      <alignment horizontal="center" vertical="center"/>
      <protection/>
    </xf>
    <xf numFmtId="20" fontId="12" fillId="0" borderId="36" xfId="62" applyNumberFormat="1" applyFont="1" applyFill="1" applyBorder="1" applyAlignment="1">
      <alignment horizontal="center" vertical="center"/>
      <protection/>
    </xf>
    <xf numFmtId="20" fontId="12" fillId="0" borderId="57" xfId="62" applyNumberFormat="1" applyFont="1" applyFill="1" applyBorder="1" applyAlignment="1">
      <alignment horizontal="center" vertical="center"/>
      <protection/>
    </xf>
    <xf numFmtId="0" fontId="12" fillId="0" borderId="58" xfId="62" applyFont="1" applyFill="1" applyBorder="1" applyAlignment="1">
      <alignment horizontal="center" vertical="center"/>
      <protection/>
    </xf>
    <xf numFmtId="0" fontId="12" fillId="0" borderId="59" xfId="62" applyFont="1" applyFill="1" applyBorder="1" applyAlignment="1">
      <alignment horizontal="center" vertical="center"/>
      <protection/>
    </xf>
    <xf numFmtId="0" fontId="12" fillId="0" borderId="60" xfId="62" applyFont="1" applyFill="1" applyBorder="1" applyAlignment="1">
      <alignment horizontal="center" vertical="center"/>
      <protection/>
    </xf>
    <xf numFmtId="20" fontId="12" fillId="0" borderId="10" xfId="62" applyNumberFormat="1" applyFont="1" applyFill="1" applyBorder="1" applyAlignment="1">
      <alignment horizontal="center" vertical="center"/>
      <protection/>
    </xf>
    <xf numFmtId="0" fontId="12" fillId="0" borderId="10" xfId="62" applyFont="1" applyFill="1" applyBorder="1" applyAlignment="1">
      <alignment horizontal="center" vertical="center"/>
      <protection/>
    </xf>
    <xf numFmtId="20" fontId="12" fillId="0" borderId="61" xfId="62" applyNumberFormat="1" applyFont="1" applyFill="1" applyBorder="1" applyAlignment="1">
      <alignment horizontal="center" vertical="center"/>
      <protection/>
    </xf>
    <xf numFmtId="20" fontId="12" fillId="0" borderId="62" xfId="62" applyNumberFormat="1" applyFont="1" applyFill="1" applyBorder="1" applyAlignment="1">
      <alignment horizontal="center" vertical="center"/>
      <protection/>
    </xf>
    <xf numFmtId="20" fontId="12" fillId="0" borderId="38" xfId="62" applyNumberFormat="1" applyFont="1" applyFill="1" applyBorder="1" applyAlignment="1">
      <alignment horizontal="center" vertical="center"/>
      <protection/>
    </xf>
    <xf numFmtId="0" fontId="12" fillId="0" borderId="25" xfId="62" applyFont="1" applyFill="1" applyBorder="1" applyAlignment="1">
      <alignment horizontal="center" vertical="center"/>
      <protection/>
    </xf>
    <xf numFmtId="0" fontId="12" fillId="0" borderId="63" xfId="62" applyFont="1" applyFill="1" applyBorder="1" applyAlignment="1">
      <alignment horizontal="center" vertical="center"/>
      <protection/>
    </xf>
    <xf numFmtId="0" fontId="12" fillId="0" borderId="64" xfId="62" applyFont="1" applyFill="1" applyBorder="1" applyAlignment="1">
      <alignment horizontal="center" vertical="center"/>
      <protection/>
    </xf>
    <xf numFmtId="20" fontId="12" fillId="0" borderId="65" xfId="62" applyNumberFormat="1" applyFont="1" applyFill="1" applyBorder="1" applyAlignment="1">
      <alignment horizontal="center" vertical="center"/>
      <protection/>
    </xf>
    <xf numFmtId="0" fontId="12" fillId="0" borderId="40" xfId="62" applyFont="1" applyFill="1" applyBorder="1" applyAlignment="1">
      <alignment horizontal="center" vertical="center"/>
      <protection/>
    </xf>
    <xf numFmtId="20" fontId="12" fillId="0" borderId="66" xfId="62" applyNumberFormat="1" applyFont="1" applyFill="1" applyBorder="1" applyAlignment="1">
      <alignment horizontal="center" vertical="center"/>
      <protection/>
    </xf>
    <xf numFmtId="20" fontId="12" fillId="0" borderId="67" xfId="62" applyNumberFormat="1" applyFont="1" applyFill="1" applyBorder="1" applyAlignment="1">
      <alignment horizontal="center" vertical="center"/>
      <protection/>
    </xf>
    <xf numFmtId="0" fontId="3" fillId="0" borderId="68" xfId="62" applyFont="1" applyFill="1" applyBorder="1" applyAlignment="1">
      <alignment horizontal="center" vertical="center"/>
      <protection/>
    </xf>
    <xf numFmtId="0" fontId="3" fillId="0" borderId="69" xfId="62" applyFont="1" applyFill="1" applyBorder="1" applyAlignment="1">
      <alignment horizontal="center" vertical="center"/>
      <protection/>
    </xf>
    <xf numFmtId="0" fontId="3" fillId="0" borderId="70" xfId="62" applyFont="1" applyFill="1" applyBorder="1" applyAlignment="1">
      <alignment horizontal="center" vertical="center"/>
      <protection/>
    </xf>
    <xf numFmtId="0" fontId="3" fillId="0" borderId="42" xfId="62" applyFont="1" applyFill="1" applyBorder="1" applyAlignment="1">
      <alignment horizontal="center" vertical="center"/>
      <protection/>
    </xf>
    <xf numFmtId="0" fontId="3" fillId="0" borderId="43" xfId="62" applyFont="1" applyFill="1" applyBorder="1" applyAlignment="1">
      <alignment horizontal="center" vertical="center"/>
      <protection/>
    </xf>
    <xf numFmtId="0" fontId="3" fillId="0" borderId="71" xfId="62" applyFont="1" applyFill="1" applyBorder="1" applyAlignment="1">
      <alignment horizontal="center" vertical="center"/>
      <protection/>
    </xf>
    <xf numFmtId="0" fontId="3" fillId="0" borderId="72" xfId="62" applyFont="1" applyFill="1" applyBorder="1" applyAlignment="1">
      <alignment horizontal="center" vertical="center"/>
      <protection/>
    </xf>
    <xf numFmtId="0" fontId="3" fillId="0" borderId="73" xfId="62" applyFont="1" applyFill="1" applyBorder="1" applyAlignment="1">
      <alignment horizontal="center" vertical="center"/>
      <protection/>
    </xf>
    <xf numFmtId="0" fontId="3" fillId="0" borderId="74" xfId="62" applyFont="1" applyFill="1" applyBorder="1" applyAlignment="1">
      <alignment horizontal="center" vertical="center"/>
      <protection/>
    </xf>
    <xf numFmtId="0" fontId="3" fillId="0" borderId="75" xfId="62" applyFont="1" applyFill="1" applyBorder="1" applyAlignment="1">
      <alignment horizontal="center" vertical="center"/>
      <protection/>
    </xf>
    <xf numFmtId="0" fontId="3" fillId="0" borderId="76" xfId="62" applyFont="1" applyFill="1" applyBorder="1" applyAlignment="1">
      <alignment horizontal="center" vertical="center"/>
      <protection/>
    </xf>
    <xf numFmtId="0" fontId="3" fillId="0" borderId="77" xfId="62" applyFont="1" applyFill="1" applyBorder="1" applyAlignment="1">
      <alignment horizontal="center" vertical="center"/>
      <protection/>
    </xf>
    <xf numFmtId="0" fontId="3" fillId="0" borderId="78" xfId="62" applyFont="1" applyFill="1" applyBorder="1" applyAlignment="1">
      <alignment horizontal="center" vertical="center"/>
      <protection/>
    </xf>
    <xf numFmtId="0" fontId="12" fillId="0" borderId="79" xfId="62" applyFont="1" applyFill="1" applyBorder="1" applyAlignment="1">
      <alignment horizontal="center" vertical="center"/>
      <protection/>
    </xf>
    <xf numFmtId="20" fontId="12" fillId="0" borderId="80" xfId="62" applyNumberFormat="1" applyFont="1" applyFill="1" applyBorder="1" applyAlignment="1">
      <alignment horizontal="center" vertical="center"/>
      <protection/>
    </xf>
    <xf numFmtId="0" fontId="12" fillId="0" borderId="42" xfId="62" applyFont="1" applyFill="1" applyBorder="1" applyAlignment="1">
      <alignment horizontal="center" vertical="center"/>
      <protection/>
    </xf>
    <xf numFmtId="20" fontId="12" fillId="0" borderId="42" xfId="62" applyNumberFormat="1" applyFont="1" applyFill="1" applyBorder="1" applyAlignment="1">
      <alignment horizontal="center" vertical="center"/>
      <protection/>
    </xf>
    <xf numFmtId="0" fontId="12" fillId="0" borderId="43" xfId="62" applyFont="1" applyFill="1" applyBorder="1" applyAlignment="1">
      <alignment horizontal="center" vertical="center"/>
      <protection/>
    </xf>
    <xf numFmtId="0" fontId="12" fillId="0" borderId="38" xfId="62" applyFont="1" applyFill="1" applyBorder="1" applyAlignment="1">
      <alignment horizontal="center" vertical="center"/>
      <protection/>
    </xf>
    <xf numFmtId="0" fontId="3" fillId="0" borderId="39" xfId="62" applyFont="1" applyFill="1" applyBorder="1" applyAlignment="1">
      <alignment horizontal="center" vertical="center"/>
      <protection/>
    </xf>
    <xf numFmtId="0" fontId="3" fillId="0" borderId="10" xfId="62" applyFont="1" applyFill="1" applyBorder="1" applyAlignment="1">
      <alignment horizontal="center" vertical="center"/>
      <protection/>
    </xf>
    <xf numFmtId="0" fontId="3" fillId="0" borderId="81" xfId="62" applyFont="1" applyFill="1" applyBorder="1" applyAlignment="1">
      <alignment horizontal="center" vertical="center"/>
      <protection/>
    </xf>
    <xf numFmtId="0" fontId="3" fillId="0" borderId="40" xfId="62" applyFont="1" applyFill="1" applyBorder="1" applyAlignment="1">
      <alignment horizontal="center" vertical="center"/>
      <protection/>
    </xf>
    <xf numFmtId="0" fontId="3" fillId="0" borderId="41" xfId="62" applyFont="1" applyFill="1" applyBorder="1" applyAlignment="1">
      <alignment horizontal="center" vertical="center"/>
      <protection/>
    </xf>
    <xf numFmtId="0" fontId="3" fillId="0" borderId="82" xfId="62" applyFont="1" applyFill="1" applyBorder="1" applyAlignment="1">
      <alignment horizontal="center" vertical="center"/>
      <protection/>
    </xf>
    <xf numFmtId="0" fontId="3" fillId="0" borderId="83" xfId="62" applyFont="1" applyFill="1" applyBorder="1" applyAlignment="1">
      <alignment horizontal="center" vertical="center"/>
      <protection/>
    </xf>
    <xf numFmtId="0" fontId="3" fillId="0" borderId="84" xfId="62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10" fillId="0" borderId="95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left" vertical="center"/>
    </xf>
    <xf numFmtId="0" fontId="11" fillId="0" borderId="0" xfId="62" applyFont="1" applyFill="1" applyAlignment="1">
      <alignment horizontal="left" vertical="center"/>
      <protection/>
    </xf>
    <xf numFmtId="0" fontId="12" fillId="0" borderId="98" xfId="62" applyFont="1" applyFill="1" applyBorder="1" applyAlignment="1">
      <alignment horizontal="center" vertical="center"/>
      <protection/>
    </xf>
    <xf numFmtId="0" fontId="12" fillId="0" borderId="22" xfId="62" applyFont="1" applyFill="1" applyBorder="1" applyAlignment="1">
      <alignment horizontal="center" vertical="center"/>
      <protection/>
    </xf>
    <xf numFmtId="0" fontId="3" fillId="0" borderId="99" xfId="62" applyFont="1" applyFill="1" applyBorder="1" applyAlignment="1">
      <alignment horizontal="center" vertical="center"/>
      <protection/>
    </xf>
    <xf numFmtId="0" fontId="3" fillId="0" borderId="51" xfId="62" applyFont="1" applyFill="1" applyBorder="1" applyAlignment="1">
      <alignment horizontal="center" vertical="center"/>
      <protection/>
    </xf>
    <xf numFmtId="0" fontId="3" fillId="0" borderId="35" xfId="62" applyFont="1" applyFill="1" applyBorder="1" applyAlignment="1">
      <alignment horizontal="center" vertical="center"/>
      <protection/>
    </xf>
    <xf numFmtId="0" fontId="3" fillId="0" borderId="100" xfId="62" applyFont="1" applyFill="1" applyBorder="1" applyAlignment="1">
      <alignment horizontal="center" vertical="center"/>
      <protection/>
    </xf>
    <xf numFmtId="0" fontId="3" fillId="0" borderId="48" xfId="62" applyFont="1" applyFill="1" applyBorder="1" applyAlignment="1">
      <alignment horizontal="center" vertical="center"/>
      <protection/>
    </xf>
    <xf numFmtId="0" fontId="3" fillId="0" borderId="49" xfId="62" applyFont="1" applyFill="1" applyBorder="1" applyAlignment="1">
      <alignment horizontal="center" vertical="center"/>
      <protection/>
    </xf>
    <xf numFmtId="0" fontId="3" fillId="0" borderId="101" xfId="62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3" fillId="0" borderId="102" xfId="62" applyFont="1" applyFill="1" applyBorder="1" applyAlignment="1">
      <alignment horizontal="center" vertical="center"/>
      <protection/>
    </xf>
    <xf numFmtId="0" fontId="3" fillId="0" borderId="37" xfId="62" applyFont="1" applyFill="1" applyBorder="1" applyAlignment="1">
      <alignment horizontal="center" vertical="center"/>
      <protection/>
    </xf>
    <xf numFmtId="0" fontId="12" fillId="0" borderId="21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011.中国春季優勝大会組合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ura1\&#12487;&#12473;&#12463;&#12488;&#12483;&#12503;\2012.&#31532;38&#22238;&#26149;&#23395;&#20778;&#21213;&#22823;&#20250;(&#25104;&#32318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結果"/>
      <sheetName val="男子組合せ"/>
      <sheetName val="女子結果"/>
      <sheetName val="女子組合せ"/>
      <sheetName val="全体組合せ"/>
      <sheetName val="男子1～4位ゴールアベレージ "/>
      <sheetName val="男子5～8位ゴールアベレージ"/>
      <sheetName val="女子1～4位ゴールアベレージ "/>
      <sheetName val="女子5～8位ゴールアベレージ"/>
      <sheetName val="1～8位ゴールアベレージ"/>
      <sheetName val="閉会式"/>
    </sheetNames>
    <sheetDataSet>
      <sheetData sheetId="2">
        <row r="8">
          <cell r="E8">
            <v>78</v>
          </cell>
          <cell r="K8">
            <v>65</v>
          </cell>
        </row>
        <row r="13">
          <cell r="E13">
            <v>85</v>
          </cell>
          <cell r="K13">
            <v>84</v>
          </cell>
        </row>
        <row r="19">
          <cell r="E19">
            <v>127</v>
          </cell>
          <cell r="K19">
            <v>31</v>
          </cell>
        </row>
        <row r="24">
          <cell r="E24">
            <v>51</v>
          </cell>
          <cell r="K24">
            <v>70</v>
          </cell>
        </row>
        <row r="29">
          <cell r="E29">
            <v>34</v>
          </cell>
          <cell r="K29">
            <v>70</v>
          </cell>
        </row>
        <row r="34">
          <cell r="E34">
            <v>98</v>
          </cell>
          <cell r="K34">
            <v>61</v>
          </cell>
        </row>
        <row r="39">
          <cell r="E39">
            <v>144</v>
          </cell>
          <cell r="K39">
            <v>30</v>
          </cell>
        </row>
        <row r="44">
          <cell r="E44">
            <v>54</v>
          </cell>
          <cell r="K44">
            <v>104</v>
          </cell>
        </row>
        <row r="49">
          <cell r="E49">
            <v>84</v>
          </cell>
          <cell r="K49">
            <v>66</v>
          </cell>
        </row>
        <row r="54">
          <cell r="E54">
            <v>89</v>
          </cell>
          <cell r="K54">
            <v>37</v>
          </cell>
        </row>
        <row r="60">
          <cell r="E60">
            <v>120</v>
          </cell>
          <cell r="K60">
            <v>43</v>
          </cell>
        </row>
        <row r="65">
          <cell r="E65">
            <v>57</v>
          </cell>
          <cell r="K65">
            <v>118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91"/>
  <sheetViews>
    <sheetView tabSelected="1" zoomScalePageLayoutView="0" workbookViewId="0" topLeftCell="A75">
      <selection activeCell="O175" sqref="O175"/>
    </sheetView>
  </sheetViews>
  <sheetFormatPr defaultColWidth="9.00390625" defaultRowHeight="13.5"/>
  <cols>
    <col min="1" max="1" width="5.875" style="5" customWidth="1"/>
    <col min="2" max="2" width="10.625" style="5" customWidth="1"/>
    <col min="3" max="4" width="9.625" style="5" customWidth="1"/>
    <col min="5" max="5" width="6.875" style="5" customWidth="1"/>
    <col min="6" max="6" width="3.625" style="7" customWidth="1"/>
    <col min="7" max="9" width="3.625" style="5" customWidth="1"/>
    <col min="10" max="10" width="3.625" style="7" customWidth="1"/>
    <col min="11" max="11" width="6.875" style="5" customWidth="1"/>
    <col min="12" max="13" width="9.625" style="5" customWidth="1"/>
    <col min="14" max="16384" width="9.00390625" style="5" customWidth="1"/>
  </cols>
  <sheetData>
    <row r="1" spans="2:13" ht="34.5" customHeight="1">
      <c r="B1" s="144" t="s">
        <v>128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2:12" ht="14.2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2:13" ht="17.25">
      <c r="B3" s="143" t="s">
        <v>23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2"/>
    </row>
    <row r="4" spans="2:13" ht="17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3" ht="13.5">
      <c r="B5" s="6" t="s">
        <v>129</v>
      </c>
      <c r="C5" s="6"/>
    </row>
    <row r="6" spans="2:12" ht="13.5">
      <c r="B6" s="21"/>
      <c r="C6" s="21"/>
      <c r="D6" s="17"/>
      <c r="E6" s="17"/>
      <c r="F6" s="14"/>
      <c r="G6" s="17"/>
      <c r="H6" s="17"/>
      <c r="I6" s="17"/>
      <c r="J6" s="14"/>
      <c r="K6" s="17"/>
      <c r="L6" s="17"/>
    </row>
    <row r="7" spans="2:12" ht="13.5">
      <c r="B7" s="17"/>
      <c r="C7" s="17"/>
      <c r="D7" s="22"/>
      <c r="E7" s="14"/>
      <c r="F7" s="14"/>
      <c r="G7" s="14">
        <v>14</v>
      </c>
      <c r="H7" s="14" t="s">
        <v>12</v>
      </c>
      <c r="I7" s="14">
        <v>24</v>
      </c>
      <c r="J7" s="14"/>
      <c r="K7" s="14"/>
      <c r="L7" s="17"/>
    </row>
    <row r="8" spans="2:13" ht="13.5">
      <c r="B8" s="141" t="s">
        <v>62</v>
      </c>
      <c r="C8" s="141" t="s">
        <v>132</v>
      </c>
      <c r="D8" s="141"/>
      <c r="E8" s="141">
        <f>SUM(G7:G10)</f>
        <v>70</v>
      </c>
      <c r="F8" s="141" t="s">
        <v>25</v>
      </c>
      <c r="G8" s="15">
        <v>20</v>
      </c>
      <c r="H8" s="15" t="s">
        <v>12</v>
      </c>
      <c r="I8" s="15">
        <v>18</v>
      </c>
      <c r="J8" s="141" t="s">
        <v>27</v>
      </c>
      <c r="K8" s="141">
        <f>SUM(I7:I10)</f>
        <v>88</v>
      </c>
      <c r="L8" s="141" t="s">
        <v>55</v>
      </c>
      <c r="M8" s="141"/>
    </row>
    <row r="9" spans="2:13" ht="15" customHeight="1">
      <c r="B9" s="141"/>
      <c r="C9" s="141"/>
      <c r="D9" s="141"/>
      <c r="E9" s="141"/>
      <c r="F9" s="141"/>
      <c r="G9" s="15">
        <v>17</v>
      </c>
      <c r="H9" s="15" t="s">
        <v>28</v>
      </c>
      <c r="I9" s="15">
        <v>26</v>
      </c>
      <c r="J9" s="141"/>
      <c r="K9" s="141"/>
      <c r="L9" s="141"/>
      <c r="M9" s="141"/>
    </row>
    <row r="10" spans="2:12" ht="13.5">
      <c r="B10" s="14"/>
      <c r="C10" s="14"/>
      <c r="D10" s="17"/>
      <c r="E10" s="14"/>
      <c r="F10" s="14"/>
      <c r="G10" s="14">
        <v>19</v>
      </c>
      <c r="H10" s="14" t="s">
        <v>28</v>
      </c>
      <c r="I10" s="14">
        <v>20</v>
      </c>
      <c r="J10" s="14"/>
      <c r="K10" s="14"/>
      <c r="L10" s="17"/>
    </row>
    <row r="11" spans="2:12" ht="13.5">
      <c r="B11" s="14"/>
      <c r="C11" s="14"/>
      <c r="D11" s="17"/>
      <c r="E11" s="17"/>
      <c r="F11" s="14"/>
      <c r="G11" s="14"/>
      <c r="H11" s="14"/>
      <c r="I11" s="14"/>
      <c r="J11" s="14"/>
      <c r="K11" s="17"/>
      <c r="L11" s="17"/>
    </row>
    <row r="12" spans="2:12" ht="13.5">
      <c r="B12" s="14"/>
      <c r="C12" s="14"/>
      <c r="D12" s="17"/>
      <c r="E12" s="14"/>
      <c r="F12" s="14"/>
      <c r="G12" s="14">
        <v>17</v>
      </c>
      <c r="H12" s="14" t="s">
        <v>12</v>
      </c>
      <c r="I12" s="14">
        <v>12</v>
      </c>
      <c r="J12" s="14"/>
      <c r="K12" s="14"/>
      <c r="L12" s="17"/>
    </row>
    <row r="13" spans="2:13" ht="13.5">
      <c r="B13" s="141" t="s">
        <v>130</v>
      </c>
      <c r="C13" s="141" t="s">
        <v>11</v>
      </c>
      <c r="D13" s="141"/>
      <c r="E13" s="141">
        <f>SUM(G12:G15)</f>
        <v>91</v>
      </c>
      <c r="F13" s="141" t="s">
        <v>29</v>
      </c>
      <c r="G13" s="15">
        <v>29</v>
      </c>
      <c r="H13" s="15" t="s">
        <v>12</v>
      </c>
      <c r="I13" s="15">
        <v>4</v>
      </c>
      <c r="J13" s="141" t="s">
        <v>30</v>
      </c>
      <c r="K13" s="141">
        <f>SUM(I12:I15)</f>
        <v>41</v>
      </c>
      <c r="L13" s="141" t="s">
        <v>119</v>
      </c>
      <c r="M13" s="141"/>
    </row>
    <row r="14" spans="2:13" ht="15" customHeight="1">
      <c r="B14" s="141"/>
      <c r="C14" s="141"/>
      <c r="D14" s="141"/>
      <c r="E14" s="141"/>
      <c r="F14" s="141"/>
      <c r="G14" s="15">
        <v>27</v>
      </c>
      <c r="H14" s="15" t="s">
        <v>28</v>
      </c>
      <c r="I14" s="15">
        <v>14</v>
      </c>
      <c r="J14" s="141"/>
      <c r="K14" s="141"/>
      <c r="L14" s="141"/>
      <c r="M14" s="141"/>
    </row>
    <row r="15" spans="2:12" ht="15" customHeight="1">
      <c r="B15" s="15"/>
      <c r="C15" s="15"/>
      <c r="D15" s="18"/>
      <c r="E15" s="15"/>
      <c r="F15" s="15"/>
      <c r="G15" s="15">
        <v>18</v>
      </c>
      <c r="H15" s="15" t="s">
        <v>28</v>
      </c>
      <c r="I15" s="15">
        <v>11</v>
      </c>
      <c r="J15" s="15"/>
      <c r="K15" s="15"/>
      <c r="L15" s="18"/>
    </row>
    <row r="16" spans="2:12" ht="13.5">
      <c r="B16" s="14"/>
      <c r="C16" s="14"/>
      <c r="D16" s="17"/>
      <c r="E16" s="14"/>
      <c r="F16" s="14"/>
      <c r="G16" s="14"/>
      <c r="H16" s="14"/>
      <c r="I16" s="14"/>
      <c r="J16" s="14"/>
      <c r="K16" s="14"/>
      <c r="L16" s="17"/>
    </row>
    <row r="17" spans="2:12" ht="13.5">
      <c r="B17" s="14"/>
      <c r="C17" s="14"/>
      <c r="D17" s="17"/>
      <c r="E17" s="14"/>
      <c r="F17" s="14"/>
      <c r="G17" s="14">
        <v>10</v>
      </c>
      <c r="H17" s="14" t="s">
        <v>12</v>
      </c>
      <c r="I17" s="14">
        <v>21</v>
      </c>
      <c r="J17" s="14"/>
      <c r="K17" s="14"/>
      <c r="L17" s="17"/>
    </row>
    <row r="18" spans="2:13" ht="13.5">
      <c r="B18" s="141" t="s">
        <v>131</v>
      </c>
      <c r="C18" s="141" t="s">
        <v>10</v>
      </c>
      <c r="D18" s="141"/>
      <c r="E18" s="141">
        <f>SUM(G17:G20)</f>
        <v>50</v>
      </c>
      <c r="F18" s="141" t="s">
        <v>29</v>
      </c>
      <c r="G18" s="15">
        <v>22</v>
      </c>
      <c r="H18" s="15" t="s">
        <v>12</v>
      </c>
      <c r="I18" s="15">
        <v>15</v>
      </c>
      <c r="J18" s="141" t="s">
        <v>30</v>
      </c>
      <c r="K18" s="141">
        <f>SUM(I17:I20)</f>
        <v>90</v>
      </c>
      <c r="L18" s="141" t="s">
        <v>4</v>
      </c>
      <c r="M18" s="141"/>
    </row>
    <row r="19" spans="2:13" ht="15" customHeight="1">
      <c r="B19" s="141"/>
      <c r="C19" s="141"/>
      <c r="D19" s="141"/>
      <c r="E19" s="141"/>
      <c r="F19" s="141"/>
      <c r="G19" s="15">
        <v>8</v>
      </c>
      <c r="H19" s="15" t="s">
        <v>28</v>
      </c>
      <c r="I19" s="15">
        <v>29</v>
      </c>
      <c r="J19" s="141"/>
      <c r="K19" s="141"/>
      <c r="L19" s="141"/>
      <c r="M19" s="141"/>
    </row>
    <row r="20" spans="2:12" ht="13.5">
      <c r="B20" s="14"/>
      <c r="C20" s="14"/>
      <c r="D20" s="17"/>
      <c r="E20" s="14"/>
      <c r="F20" s="14"/>
      <c r="G20" s="14">
        <v>10</v>
      </c>
      <c r="H20" s="14" t="s">
        <v>28</v>
      </c>
      <c r="I20" s="14">
        <v>25</v>
      </c>
      <c r="J20" s="14"/>
      <c r="K20" s="14"/>
      <c r="L20" s="17"/>
    </row>
    <row r="21" spans="2:12" ht="13.5">
      <c r="B21" s="14"/>
      <c r="C21" s="14"/>
      <c r="D21" s="17"/>
      <c r="E21" s="17"/>
      <c r="F21" s="14"/>
      <c r="G21" s="17"/>
      <c r="H21" s="17"/>
      <c r="I21" s="17"/>
      <c r="J21" s="14"/>
      <c r="K21" s="17"/>
      <c r="L21" s="17"/>
    </row>
    <row r="22" spans="2:12" ht="13.5">
      <c r="B22" s="14"/>
      <c r="C22" s="14"/>
      <c r="D22" s="17"/>
      <c r="E22" s="14"/>
      <c r="F22" s="14"/>
      <c r="G22" s="14">
        <v>9</v>
      </c>
      <c r="H22" s="14" t="s">
        <v>12</v>
      </c>
      <c r="I22" s="14">
        <v>28</v>
      </c>
      <c r="J22" s="14"/>
      <c r="K22" s="14"/>
      <c r="L22" s="17"/>
    </row>
    <row r="23" spans="2:13" ht="13.5">
      <c r="B23" s="141" t="s">
        <v>71</v>
      </c>
      <c r="C23" s="141" t="s">
        <v>53</v>
      </c>
      <c r="D23" s="141"/>
      <c r="E23" s="141">
        <f>SUM(G22:G25)</f>
        <v>53</v>
      </c>
      <c r="F23" s="141" t="s">
        <v>31</v>
      </c>
      <c r="G23" s="15">
        <v>9</v>
      </c>
      <c r="H23" s="15" t="s">
        <v>12</v>
      </c>
      <c r="I23" s="15">
        <v>33</v>
      </c>
      <c r="J23" s="141" t="s">
        <v>32</v>
      </c>
      <c r="K23" s="141">
        <f>SUM(I22:I25)</f>
        <v>132</v>
      </c>
      <c r="L23" s="141" t="s">
        <v>7</v>
      </c>
      <c r="M23" s="141"/>
    </row>
    <row r="24" spans="2:13" ht="15" customHeight="1">
      <c r="B24" s="141"/>
      <c r="C24" s="141"/>
      <c r="D24" s="141"/>
      <c r="E24" s="141"/>
      <c r="F24" s="141"/>
      <c r="G24" s="15">
        <v>23</v>
      </c>
      <c r="H24" s="15" t="s">
        <v>28</v>
      </c>
      <c r="I24" s="15">
        <v>26</v>
      </c>
      <c r="J24" s="141"/>
      <c r="K24" s="141"/>
      <c r="L24" s="141"/>
      <c r="M24" s="141"/>
    </row>
    <row r="25" spans="2:12" ht="13.5">
      <c r="B25" s="14"/>
      <c r="C25" s="14"/>
      <c r="D25" s="17"/>
      <c r="E25" s="14"/>
      <c r="F25" s="14"/>
      <c r="G25" s="14">
        <v>12</v>
      </c>
      <c r="H25" s="14" t="s">
        <v>28</v>
      </c>
      <c r="I25" s="14">
        <v>45</v>
      </c>
      <c r="J25" s="14"/>
      <c r="K25" s="14"/>
      <c r="L25" s="17"/>
    </row>
    <row r="26" spans="2:3" ht="13.5">
      <c r="B26" s="6"/>
      <c r="C26" s="6"/>
    </row>
    <row r="27" spans="2:12" ht="13.5">
      <c r="B27" s="14"/>
      <c r="C27" s="14"/>
      <c r="D27" s="17"/>
      <c r="E27" s="14"/>
      <c r="F27" s="14"/>
      <c r="G27" s="14">
        <v>22</v>
      </c>
      <c r="H27" s="14" t="s">
        <v>12</v>
      </c>
      <c r="I27" s="14">
        <v>17</v>
      </c>
      <c r="J27" s="14"/>
      <c r="K27" s="14"/>
      <c r="L27" s="17"/>
    </row>
    <row r="28" spans="2:13" ht="13.5">
      <c r="B28" s="141" t="s">
        <v>65</v>
      </c>
      <c r="C28" s="141" t="s">
        <v>120</v>
      </c>
      <c r="D28" s="141"/>
      <c r="E28" s="141">
        <f>SUM(G27:G30)</f>
        <v>66</v>
      </c>
      <c r="F28" s="141" t="s">
        <v>24</v>
      </c>
      <c r="G28" s="15">
        <v>14</v>
      </c>
      <c r="H28" s="15" t="s">
        <v>12</v>
      </c>
      <c r="I28" s="15">
        <v>14</v>
      </c>
      <c r="J28" s="141" t="s">
        <v>26</v>
      </c>
      <c r="K28" s="141">
        <f>SUM(I27:I30)</f>
        <v>67</v>
      </c>
      <c r="L28" s="141" t="s">
        <v>52</v>
      </c>
      <c r="M28" s="141"/>
    </row>
    <row r="29" spans="2:13" ht="15" customHeight="1">
      <c r="B29" s="141"/>
      <c r="C29" s="141"/>
      <c r="D29" s="141"/>
      <c r="E29" s="141"/>
      <c r="F29" s="141"/>
      <c r="G29" s="15">
        <v>16</v>
      </c>
      <c r="H29" s="15" t="s">
        <v>12</v>
      </c>
      <c r="I29" s="15">
        <v>19</v>
      </c>
      <c r="J29" s="141"/>
      <c r="K29" s="141"/>
      <c r="L29" s="141"/>
      <c r="M29" s="141"/>
    </row>
    <row r="30" spans="2:13" ht="15" customHeight="1">
      <c r="B30" s="15"/>
      <c r="C30" s="15"/>
      <c r="D30" s="15"/>
      <c r="E30" s="15"/>
      <c r="F30" s="15"/>
      <c r="G30" s="15">
        <v>14</v>
      </c>
      <c r="H30" s="15" t="s">
        <v>12</v>
      </c>
      <c r="I30" s="15">
        <v>17</v>
      </c>
      <c r="J30" s="15"/>
      <c r="K30" s="15"/>
      <c r="L30" s="15"/>
      <c r="M30" s="15"/>
    </row>
    <row r="31" spans="2:13" ht="15" customHeight="1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2:12" ht="13.5">
      <c r="B32" s="14"/>
      <c r="C32" s="14"/>
      <c r="D32" s="17"/>
      <c r="E32" s="14"/>
      <c r="F32" s="14"/>
      <c r="G32" s="14"/>
      <c r="H32" s="14" t="s">
        <v>12</v>
      </c>
      <c r="I32" s="14"/>
      <c r="J32" s="14"/>
      <c r="K32" s="14"/>
      <c r="L32" s="17"/>
    </row>
    <row r="33" spans="2:13" ht="13.5">
      <c r="B33" s="141" t="s">
        <v>69</v>
      </c>
      <c r="C33" s="141" t="s">
        <v>157</v>
      </c>
      <c r="D33" s="141"/>
      <c r="E33" s="141">
        <f>SUM(G32:G35)</f>
        <v>0</v>
      </c>
      <c r="F33" s="141" t="s">
        <v>24</v>
      </c>
      <c r="G33" s="15"/>
      <c r="H33" s="15" t="s">
        <v>12</v>
      </c>
      <c r="I33" s="15"/>
      <c r="J33" s="141" t="s">
        <v>26</v>
      </c>
      <c r="K33" s="141">
        <v>20</v>
      </c>
      <c r="L33" s="141" t="s">
        <v>134</v>
      </c>
      <c r="M33" s="141"/>
    </row>
    <row r="34" spans="2:13" ht="15" customHeight="1">
      <c r="B34" s="141"/>
      <c r="C34" s="141"/>
      <c r="D34" s="141"/>
      <c r="E34" s="141"/>
      <c r="F34" s="141"/>
      <c r="G34" s="15"/>
      <c r="H34" s="15" t="s">
        <v>12</v>
      </c>
      <c r="I34" s="15"/>
      <c r="J34" s="141"/>
      <c r="K34" s="141"/>
      <c r="L34" s="141"/>
      <c r="M34" s="141"/>
    </row>
    <row r="35" spans="2:13" ht="15" customHeight="1">
      <c r="B35" s="15"/>
      <c r="C35" s="15"/>
      <c r="D35" s="89" t="s">
        <v>162</v>
      </c>
      <c r="E35" s="15"/>
      <c r="F35" s="15"/>
      <c r="G35" s="15"/>
      <c r="H35" s="15" t="s">
        <v>12</v>
      </c>
      <c r="I35" s="15"/>
      <c r="J35" s="15"/>
      <c r="K35" s="15"/>
      <c r="L35" s="15"/>
      <c r="M35" s="15"/>
    </row>
    <row r="36" spans="2:13" ht="15" customHeight="1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2:12" ht="13.5">
      <c r="B37" s="14"/>
      <c r="C37" s="14"/>
      <c r="D37" s="17"/>
      <c r="E37" s="14"/>
      <c r="F37" s="14"/>
      <c r="G37" s="14"/>
      <c r="H37" s="14" t="s">
        <v>12</v>
      </c>
      <c r="I37" s="14"/>
      <c r="J37" s="14"/>
      <c r="K37" s="14"/>
      <c r="L37" s="17"/>
    </row>
    <row r="38" spans="2:13" ht="13.5">
      <c r="B38" s="141" t="s">
        <v>86</v>
      </c>
      <c r="C38" s="141" t="s">
        <v>155</v>
      </c>
      <c r="D38" s="141"/>
      <c r="E38" s="141">
        <f>SUM(G37:G40)</f>
        <v>0</v>
      </c>
      <c r="F38" s="141" t="s">
        <v>24</v>
      </c>
      <c r="G38" s="15"/>
      <c r="H38" s="15" t="s">
        <v>12</v>
      </c>
      <c r="I38" s="15"/>
      <c r="J38" s="141" t="s">
        <v>26</v>
      </c>
      <c r="K38" s="141">
        <v>20</v>
      </c>
      <c r="L38" s="141" t="s">
        <v>118</v>
      </c>
      <c r="M38" s="141"/>
    </row>
    <row r="39" spans="2:13" ht="15" customHeight="1">
      <c r="B39" s="141"/>
      <c r="C39" s="141"/>
      <c r="D39" s="141"/>
      <c r="E39" s="141"/>
      <c r="F39" s="141"/>
      <c r="G39" s="15"/>
      <c r="H39" s="15" t="s">
        <v>12</v>
      </c>
      <c r="I39" s="15"/>
      <c r="J39" s="141"/>
      <c r="K39" s="141"/>
      <c r="L39" s="141"/>
      <c r="M39" s="141"/>
    </row>
    <row r="40" spans="2:13" ht="15" customHeight="1">
      <c r="B40" s="15"/>
      <c r="C40" s="15"/>
      <c r="D40" s="89" t="s">
        <v>162</v>
      </c>
      <c r="E40" s="15"/>
      <c r="F40" s="15"/>
      <c r="G40" s="15"/>
      <c r="H40" s="15" t="s">
        <v>12</v>
      </c>
      <c r="I40" s="15"/>
      <c r="J40" s="15"/>
      <c r="K40" s="15"/>
      <c r="L40" s="15"/>
      <c r="M40" s="15"/>
    </row>
    <row r="41" spans="2:13" ht="15" customHeight="1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2:13" ht="15" customHeight="1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2:3" ht="13.5">
      <c r="B43" s="6" t="s">
        <v>133</v>
      </c>
      <c r="C43" s="6"/>
    </row>
    <row r="44" spans="2:3" ht="13.5">
      <c r="B44" s="6"/>
      <c r="C44" s="6"/>
    </row>
    <row r="45" spans="2:12" ht="13.5">
      <c r="B45" s="15"/>
      <c r="C45" s="15"/>
      <c r="D45" s="19"/>
      <c r="E45" s="15"/>
      <c r="F45" s="15"/>
      <c r="G45" s="15"/>
      <c r="H45" s="15" t="s">
        <v>12</v>
      </c>
      <c r="I45" s="15"/>
      <c r="J45" s="15"/>
      <c r="K45" s="15"/>
      <c r="L45" s="19"/>
    </row>
    <row r="46" spans="2:13" ht="13.5">
      <c r="B46" s="141" t="s">
        <v>164</v>
      </c>
      <c r="C46" s="141" t="s">
        <v>142</v>
      </c>
      <c r="D46" s="141"/>
      <c r="E46" s="141">
        <f>SUM(G45:G48)</f>
        <v>0</v>
      </c>
      <c r="F46" s="141" t="s">
        <v>24</v>
      </c>
      <c r="G46" s="15"/>
      <c r="H46" s="15" t="s">
        <v>12</v>
      </c>
      <c r="I46" s="15"/>
      <c r="J46" s="141" t="s">
        <v>26</v>
      </c>
      <c r="K46" s="141">
        <v>20</v>
      </c>
      <c r="L46" s="141" t="s">
        <v>5</v>
      </c>
      <c r="M46" s="141"/>
    </row>
    <row r="47" spans="2:13" ht="15" customHeight="1">
      <c r="B47" s="141"/>
      <c r="C47" s="141"/>
      <c r="D47" s="141"/>
      <c r="E47" s="141"/>
      <c r="F47" s="141"/>
      <c r="G47" s="15"/>
      <c r="H47" s="15" t="s">
        <v>12</v>
      </c>
      <c r="I47" s="15"/>
      <c r="J47" s="141"/>
      <c r="K47" s="141"/>
      <c r="L47" s="141"/>
      <c r="M47" s="141"/>
    </row>
    <row r="48" spans="2:12" ht="13.5">
      <c r="B48" s="15"/>
      <c r="C48" s="15"/>
      <c r="D48" s="89" t="s">
        <v>162</v>
      </c>
      <c r="E48" s="15"/>
      <c r="F48" s="15"/>
      <c r="G48" s="15"/>
      <c r="H48" s="15" t="s">
        <v>12</v>
      </c>
      <c r="I48" s="15"/>
      <c r="J48" s="15"/>
      <c r="K48" s="15"/>
      <c r="L48" s="19"/>
    </row>
    <row r="49" spans="2:12" ht="13.5">
      <c r="B49" s="15"/>
      <c r="C49" s="15"/>
      <c r="D49" s="19"/>
      <c r="E49" s="19"/>
      <c r="F49" s="15"/>
      <c r="G49" s="15"/>
      <c r="H49" s="15"/>
      <c r="I49" s="15"/>
      <c r="J49" s="15"/>
      <c r="K49" s="19"/>
      <c r="L49" s="19"/>
    </row>
    <row r="50" spans="2:12" ht="13.5">
      <c r="B50" s="15"/>
      <c r="C50" s="15"/>
      <c r="D50" s="19"/>
      <c r="E50" s="15"/>
      <c r="F50" s="15"/>
      <c r="G50" s="15">
        <v>17</v>
      </c>
      <c r="H50" s="15" t="s">
        <v>12</v>
      </c>
      <c r="I50" s="15">
        <v>16</v>
      </c>
      <c r="J50" s="15"/>
      <c r="K50" s="15"/>
      <c r="L50" s="19"/>
    </row>
    <row r="51" spans="2:13" ht="13.5">
      <c r="B51" s="141" t="s">
        <v>48</v>
      </c>
      <c r="C51" s="141" t="s">
        <v>8</v>
      </c>
      <c r="D51" s="141"/>
      <c r="E51" s="141">
        <f>SUM(G50:G53)</f>
        <v>100</v>
      </c>
      <c r="F51" s="141" t="s">
        <v>39</v>
      </c>
      <c r="G51" s="15">
        <v>22</v>
      </c>
      <c r="H51" s="15" t="s">
        <v>12</v>
      </c>
      <c r="I51" s="15">
        <v>14</v>
      </c>
      <c r="J51" s="141" t="s">
        <v>40</v>
      </c>
      <c r="K51" s="141">
        <f>SUM(I50:I53)</f>
        <v>58</v>
      </c>
      <c r="L51" s="141" t="s">
        <v>118</v>
      </c>
      <c r="M51" s="141"/>
    </row>
    <row r="52" spans="2:13" ht="15" customHeight="1">
      <c r="B52" s="141"/>
      <c r="C52" s="141"/>
      <c r="D52" s="141"/>
      <c r="E52" s="141"/>
      <c r="F52" s="141"/>
      <c r="G52" s="15">
        <v>34</v>
      </c>
      <c r="H52" s="15" t="s">
        <v>28</v>
      </c>
      <c r="I52" s="15">
        <v>15</v>
      </c>
      <c r="J52" s="141"/>
      <c r="K52" s="141"/>
      <c r="L52" s="141"/>
      <c r="M52" s="141"/>
    </row>
    <row r="53" spans="2:12" ht="13.5">
      <c r="B53" s="15"/>
      <c r="C53" s="15"/>
      <c r="D53" s="15"/>
      <c r="E53" s="15"/>
      <c r="F53" s="15"/>
      <c r="G53" s="15">
        <v>27</v>
      </c>
      <c r="H53" s="15" t="s">
        <v>28</v>
      </c>
      <c r="I53" s="15">
        <v>13</v>
      </c>
      <c r="J53" s="15"/>
      <c r="K53" s="15"/>
      <c r="L53" s="19"/>
    </row>
    <row r="54" spans="2:12" ht="13.5">
      <c r="B54" s="15"/>
      <c r="C54" s="15"/>
      <c r="D54" s="19"/>
      <c r="E54" s="19"/>
      <c r="F54" s="15"/>
      <c r="G54" s="19"/>
      <c r="H54" s="19"/>
      <c r="I54" s="19"/>
      <c r="J54" s="15"/>
      <c r="K54" s="19"/>
      <c r="L54" s="19"/>
    </row>
    <row r="55" spans="2:12" ht="13.5">
      <c r="B55" s="15"/>
      <c r="C55" s="15"/>
      <c r="D55" s="19"/>
      <c r="E55" s="15"/>
      <c r="F55" s="15"/>
      <c r="G55" s="15">
        <v>22</v>
      </c>
      <c r="H55" s="15" t="s">
        <v>12</v>
      </c>
      <c r="I55" s="15">
        <v>20</v>
      </c>
      <c r="J55" s="15"/>
      <c r="K55" s="15"/>
      <c r="L55" s="19"/>
    </row>
    <row r="56" spans="2:13" ht="13.5">
      <c r="B56" s="141" t="s">
        <v>60</v>
      </c>
      <c r="C56" s="141" t="s">
        <v>6</v>
      </c>
      <c r="D56" s="141"/>
      <c r="E56" s="141">
        <f>SUM(G55:G58)</f>
        <v>93</v>
      </c>
      <c r="F56" s="141" t="s">
        <v>33</v>
      </c>
      <c r="G56" s="15">
        <v>29</v>
      </c>
      <c r="H56" s="15" t="s">
        <v>12</v>
      </c>
      <c r="I56" s="15">
        <v>16</v>
      </c>
      <c r="J56" s="141" t="s">
        <v>34</v>
      </c>
      <c r="K56" s="141">
        <f>SUM(I55:I58)</f>
        <v>81</v>
      </c>
      <c r="L56" s="141" t="s">
        <v>4</v>
      </c>
      <c r="M56" s="141"/>
    </row>
    <row r="57" spans="2:13" ht="15" customHeight="1">
      <c r="B57" s="141"/>
      <c r="C57" s="141"/>
      <c r="D57" s="141"/>
      <c r="E57" s="141"/>
      <c r="F57" s="141"/>
      <c r="G57" s="15">
        <v>29</v>
      </c>
      <c r="H57" s="15" t="s">
        <v>28</v>
      </c>
      <c r="I57" s="15">
        <v>21</v>
      </c>
      <c r="J57" s="141"/>
      <c r="K57" s="141"/>
      <c r="L57" s="141"/>
      <c r="M57" s="141"/>
    </row>
    <row r="58" spans="2:12" ht="13.5">
      <c r="B58" s="14"/>
      <c r="C58" s="14"/>
      <c r="D58" s="17"/>
      <c r="E58" s="14"/>
      <c r="F58" s="14"/>
      <c r="G58" s="14">
        <v>13</v>
      </c>
      <c r="H58" s="14" t="s">
        <v>124</v>
      </c>
      <c r="I58" s="14">
        <v>24</v>
      </c>
      <c r="J58" s="14"/>
      <c r="K58" s="14"/>
      <c r="L58" s="17"/>
    </row>
    <row r="59" spans="2:12" ht="13.5">
      <c r="B59" s="14"/>
      <c r="C59" s="14"/>
      <c r="D59" s="17"/>
      <c r="E59" s="14"/>
      <c r="F59" s="14"/>
      <c r="G59" s="14"/>
      <c r="H59" s="14"/>
      <c r="I59" s="14"/>
      <c r="J59" s="14"/>
      <c r="K59" s="14"/>
      <c r="L59" s="17"/>
    </row>
    <row r="60" spans="2:12" ht="13.5">
      <c r="B60" s="14"/>
      <c r="C60" s="14"/>
      <c r="D60" s="17"/>
      <c r="E60" s="14"/>
      <c r="F60" s="14"/>
      <c r="G60" s="14">
        <v>14</v>
      </c>
      <c r="H60" s="14" t="s">
        <v>12</v>
      </c>
      <c r="I60" s="14">
        <v>30</v>
      </c>
      <c r="J60" s="14"/>
      <c r="K60" s="14"/>
      <c r="L60" s="17"/>
    </row>
    <row r="61" spans="2:13" ht="13.5">
      <c r="B61" s="141" t="s">
        <v>61</v>
      </c>
      <c r="C61" s="141" t="s">
        <v>7</v>
      </c>
      <c r="D61" s="141"/>
      <c r="E61" s="141">
        <f>SUM(G60:G63)</f>
        <v>76</v>
      </c>
      <c r="F61" s="141" t="s">
        <v>25</v>
      </c>
      <c r="G61" s="15">
        <v>21</v>
      </c>
      <c r="H61" s="15" t="s">
        <v>12</v>
      </c>
      <c r="I61" s="15">
        <v>0</v>
      </c>
      <c r="J61" s="141" t="s">
        <v>27</v>
      </c>
      <c r="K61" s="141">
        <f>SUM(I60:I63)</f>
        <v>65</v>
      </c>
      <c r="L61" s="141" t="s">
        <v>54</v>
      </c>
      <c r="M61" s="141"/>
    </row>
    <row r="62" spans="2:13" ht="15" customHeight="1">
      <c r="B62" s="141"/>
      <c r="C62" s="141"/>
      <c r="D62" s="141"/>
      <c r="E62" s="141"/>
      <c r="F62" s="141"/>
      <c r="G62" s="15">
        <v>19</v>
      </c>
      <c r="H62" s="15" t="s">
        <v>28</v>
      </c>
      <c r="I62" s="15">
        <v>20</v>
      </c>
      <c r="J62" s="141"/>
      <c r="K62" s="141"/>
      <c r="L62" s="141"/>
      <c r="M62" s="141"/>
    </row>
    <row r="63" spans="2:12" ht="13.5">
      <c r="B63" s="15"/>
      <c r="C63" s="15"/>
      <c r="D63" s="19"/>
      <c r="E63" s="15"/>
      <c r="F63" s="15"/>
      <c r="G63" s="15">
        <v>22</v>
      </c>
      <c r="H63" s="15" t="s">
        <v>28</v>
      </c>
      <c r="I63" s="15">
        <v>15</v>
      </c>
      <c r="J63" s="15"/>
      <c r="K63" s="15"/>
      <c r="L63" s="19"/>
    </row>
    <row r="64" spans="2:12" ht="13.5">
      <c r="B64" s="15"/>
      <c r="C64" s="15"/>
      <c r="D64" s="19"/>
      <c r="E64" s="19"/>
      <c r="F64" s="15"/>
      <c r="G64" s="15"/>
      <c r="H64" s="15"/>
      <c r="I64" s="15"/>
      <c r="J64" s="15"/>
      <c r="K64" s="19"/>
      <c r="L64" s="19"/>
    </row>
    <row r="65" spans="2:12" ht="13.5">
      <c r="B65" s="15"/>
      <c r="C65" s="15"/>
      <c r="D65" s="19"/>
      <c r="E65" s="15"/>
      <c r="F65" s="15"/>
      <c r="G65" s="15">
        <v>11</v>
      </c>
      <c r="H65" s="15" t="s">
        <v>12</v>
      </c>
      <c r="I65" s="15">
        <v>31</v>
      </c>
      <c r="J65" s="15"/>
      <c r="K65" s="15"/>
      <c r="L65" s="19"/>
    </row>
    <row r="66" spans="2:13" ht="13.5">
      <c r="B66" s="141" t="s">
        <v>62</v>
      </c>
      <c r="C66" s="141" t="s">
        <v>165</v>
      </c>
      <c r="D66" s="141"/>
      <c r="E66" s="141">
        <f>SUM(G65:G68)</f>
        <v>48</v>
      </c>
      <c r="F66" s="141" t="s">
        <v>41</v>
      </c>
      <c r="G66" s="15">
        <v>8</v>
      </c>
      <c r="H66" s="15" t="s">
        <v>12</v>
      </c>
      <c r="I66" s="15">
        <v>32</v>
      </c>
      <c r="J66" s="141" t="s">
        <v>42</v>
      </c>
      <c r="K66" s="141">
        <f>SUM(I65:I68)</f>
        <v>93</v>
      </c>
      <c r="L66" s="141" t="s">
        <v>3</v>
      </c>
      <c r="M66" s="141"/>
    </row>
    <row r="67" spans="2:13" ht="15" customHeight="1">
      <c r="B67" s="141"/>
      <c r="C67" s="141"/>
      <c r="D67" s="141"/>
      <c r="E67" s="141"/>
      <c r="F67" s="141"/>
      <c r="G67" s="15">
        <v>7</v>
      </c>
      <c r="H67" s="15" t="s">
        <v>28</v>
      </c>
      <c r="I67" s="15">
        <v>13</v>
      </c>
      <c r="J67" s="141"/>
      <c r="K67" s="141"/>
      <c r="L67" s="141"/>
      <c r="M67" s="141"/>
    </row>
    <row r="68" spans="2:12" ht="13.5">
      <c r="B68" s="15"/>
      <c r="C68" s="15"/>
      <c r="D68" s="19"/>
      <c r="E68" s="15"/>
      <c r="F68" s="15"/>
      <c r="G68" s="15">
        <v>22</v>
      </c>
      <c r="H68" s="15" t="s">
        <v>28</v>
      </c>
      <c r="I68" s="15">
        <v>17</v>
      </c>
      <c r="J68" s="15"/>
      <c r="K68" s="15"/>
      <c r="L68" s="19"/>
    </row>
    <row r="69" spans="2:12" ht="13.5">
      <c r="B69" s="15"/>
      <c r="C69" s="15"/>
      <c r="D69" s="19"/>
      <c r="E69" s="19"/>
      <c r="F69" s="15"/>
      <c r="G69" s="19"/>
      <c r="H69" s="19"/>
      <c r="I69" s="19"/>
      <c r="J69" s="15"/>
      <c r="K69" s="19"/>
      <c r="L69" s="19"/>
    </row>
    <row r="70" spans="2:12" ht="13.5">
      <c r="B70" s="15"/>
      <c r="C70" s="15"/>
      <c r="D70" s="19"/>
      <c r="E70" s="15"/>
      <c r="F70" s="15"/>
      <c r="G70" s="15">
        <v>11</v>
      </c>
      <c r="H70" s="15" t="s">
        <v>12</v>
      </c>
      <c r="I70" s="15">
        <v>17</v>
      </c>
      <c r="J70" s="15"/>
      <c r="K70" s="15"/>
      <c r="L70" s="19"/>
    </row>
    <row r="71" spans="2:13" ht="13.5">
      <c r="B71" s="141" t="s">
        <v>72</v>
      </c>
      <c r="C71" s="141" t="s">
        <v>95</v>
      </c>
      <c r="D71" s="141"/>
      <c r="E71" s="141">
        <f>SUM(G70:G73)</f>
        <v>72</v>
      </c>
      <c r="F71" s="141" t="s">
        <v>43</v>
      </c>
      <c r="G71" s="15">
        <v>16</v>
      </c>
      <c r="H71" s="15" t="s">
        <v>12</v>
      </c>
      <c r="I71" s="15">
        <v>15</v>
      </c>
      <c r="J71" s="141" t="s">
        <v>44</v>
      </c>
      <c r="K71" s="141">
        <f>SUM(I70:I73)</f>
        <v>54</v>
      </c>
      <c r="L71" s="141" t="s">
        <v>11</v>
      </c>
      <c r="M71" s="141"/>
    </row>
    <row r="72" spans="2:13" ht="15" customHeight="1">
      <c r="B72" s="141"/>
      <c r="C72" s="141"/>
      <c r="D72" s="141"/>
      <c r="E72" s="141"/>
      <c r="F72" s="141"/>
      <c r="G72" s="15">
        <v>18</v>
      </c>
      <c r="H72" s="15" t="s">
        <v>28</v>
      </c>
      <c r="I72" s="15">
        <v>12</v>
      </c>
      <c r="J72" s="141"/>
      <c r="K72" s="141"/>
      <c r="L72" s="141"/>
      <c r="M72" s="141"/>
    </row>
    <row r="73" spans="2:12" ht="13.5">
      <c r="B73" s="15"/>
      <c r="C73" s="15"/>
      <c r="D73" s="17"/>
      <c r="E73" s="14"/>
      <c r="F73" s="14"/>
      <c r="G73" s="14">
        <v>27</v>
      </c>
      <c r="H73" s="14" t="s">
        <v>28</v>
      </c>
      <c r="I73" s="14">
        <v>10</v>
      </c>
      <c r="J73" s="14"/>
      <c r="K73" s="14"/>
      <c r="L73" s="17"/>
    </row>
    <row r="74" spans="2:12" ht="13.5">
      <c r="B74" s="15"/>
      <c r="C74" s="15"/>
      <c r="D74" s="17"/>
      <c r="E74" s="14"/>
      <c r="F74" s="14"/>
      <c r="G74" s="14"/>
      <c r="H74" s="14"/>
      <c r="I74" s="14"/>
      <c r="J74" s="14"/>
      <c r="K74" s="14"/>
      <c r="L74" s="17"/>
    </row>
    <row r="75" spans="2:12" ht="13.5">
      <c r="B75" s="15"/>
      <c r="C75" s="15"/>
      <c r="D75" s="17"/>
      <c r="E75" s="14"/>
      <c r="F75" s="14"/>
      <c r="G75" s="14">
        <v>33</v>
      </c>
      <c r="H75" s="14" t="s">
        <v>12</v>
      </c>
      <c r="I75" s="14">
        <v>12</v>
      </c>
      <c r="J75" s="14"/>
      <c r="K75" s="14"/>
      <c r="L75" s="17"/>
    </row>
    <row r="76" spans="2:13" ht="13.5">
      <c r="B76" s="141" t="s">
        <v>63</v>
      </c>
      <c r="C76" s="141" t="s">
        <v>9</v>
      </c>
      <c r="D76" s="141"/>
      <c r="E76" s="141">
        <f>SUM(G75:G78)</f>
        <v>106</v>
      </c>
      <c r="F76" s="141" t="s">
        <v>35</v>
      </c>
      <c r="G76" s="15">
        <v>20</v>
      </c>
      <c r="H76" s="15" t="s">
        <v>12</v>
      </c>
      <c r="I76" s="15">
        <v>23</v>
      </c>
      <c r="J76" s="141" t="s">
        <v>36</v>
      </c>
      <c r="K76" s="141">
        <f>SUM(I75:I78)</f>
        <v>55</v>
      </c>
      <c r="L76" s="141" t="s">
        <v>166</v>
      </c>
      <c r="M76" s="141"/>
    </row>
    <row r="77" spans="2:13" ht="15" customHeight="1">
      <c r="B77" s="141"/>
      <c r="C77" s="141"/>
      <c r="D77" s="141"/>
      <c r="E77" s="141"/>
      <c r="F77" s="141"/>
      <c r="G77" s="15">
        <v>33</v>
      </c>
      <c r="H77" s="15" t="s">
        <v>28</v>
      </c>
      <c r="I77" s="15">
        <v>8</v>
      </c>
      <c r="J77" s="141"/>
      <c r="K77" s="141"/>
      <c r="L77" s="141"/>
      <c r="M77" s="141"/>
    </row>
    <row r="78" spans="2:12" ht="13.5">
      <c r="B78" s="14"/>
      <c r="C78" s="14"/>
      <c r="D78" s="19"/>
      <c r="E78" s="15"/>
      <c r="F78" s="15"/>
      <c r="G78" s="15">
        <v>20</v>
      </c>
      <c r="H78" s="15" t="s">
        <v>28</v>
      </c>
      <c r="I78" s="15">
        <v>12</v>
      </c>
      <c r="J78" s="15"/>
      <c r="K78" s="15"/>
      <c r="L78" s="19"/>
    </row>
    <row r="79" spans="2:12" ht="13.5">
      <c r="B79" s="14"/>
      <c r="C79" s="14"/>
      <c r="D79" s="19"/>
      <c r="E79" s="19"/>
      <c r="F79" s="23"/>
      <c r="G79" s="23"/>
      <c r="H79" s="23"/>
      <c r="I79" s="23"/>
      <c r="J79" s="23"/>
      <c r="K79" s="19"/>
      <c r="L79" s="19"/>
    </row>
    <row r="80" spans="2:12" ht="13.5">
      <c r="B80" s="14"/>
      <c r="C80" s="14"/>
      <c r="D80" s="19"/>
      <c r="E80" s="15"/>
      <c r="F80" s="15"/>
      <c r="G80" s="15">
        <v>12</v>
      </c>
      <c r="H80" s="15" t="s">
        <v>12</v>
      </c>
      <c r="I80" s="15">
        <v>23</v>
      </c>
      <c r="J80" s="15"/>
      <c r="K80" s="15"/>
      <c r="L80" s="19"/>
    </row>
    <row r="81" spans="2:13" ht="13.5">
      <c r="B81" s="141" t="s">
        <v>71</v>
      </c>
      <c r="C81" s="141" t="s">
        <v>134</v>
      </c>
      <c r="D81" s="141"/>
      <c r="E81" s="141">
        <f>SUM(G80:G83)</f>
        <v>62</v>
      </c>
      <c r="F81" s="141" t="s">
        <v>33</v>
      </c>
      <c r="G81" s="15">
        <v>11</v>
      </c>
      <c r="H81" s="15" t="s">
        <v>12</v>
      </c>
      <c r="I81" s="15">
        <v>32</v>
      </c>
      <c r="J81" s="141" t="s">
        <v>34</v>
      </c>
      <c r="K81" s="141">
        <f>SUM(I80:I83)</f>
        <v>96</v>
      </c>
      <c r="L81" s="141" t="s">
        <v>66</v>
      </c>
      <c r="M81" s="141"/>
    </row>
    <row r="82" spans="2:13" ht="15" customHeight="1">
      <c r="B82" s="141"/>
      <c r="C82" s="141"/>
      <c r="D82" s="141"/>
      <c r="E82" s="141"/>
      <c r="F82" s="141"/>
      <c r="G82" s="15">
        <v>28</v>
      </c>
      <c r="H82" s="15" t="s">
        <v>28</v>
      </c>
      <c r="I82" s="15">
        <v>13</v>
      </c>
      <c r="J82" s="141"/>
      <c r="K82" s="141"/>
      <c r="L82" s="141"/>
      <c r="M82" s="141"/>
    </row>
    <row r="83" spans="2:12" ht="13.5">
      <c r="B83" s="15"/>
      <c r="C83" s="15"/>
      <c r="D83" s="19"/>
      <c r="E83" s="15"/>
      <c r="F83" s="15"/>
      <c r="G83" s="15">
        <v>11</v>
      </c>
      <c r="H83" s="15" t="s">
        <v>28</v>
      </c>
      <c r="I83" s="15">
        <v>28</v>
      </c>
      <c r="J83" s="15"/>
      <c r="K83" s="15"/>
      <c r="L83" s="19"/>
    </row>
    <row r="84" spans="2:12" ht="13.5">
      <c r="B84" s="15"/>
      <c r="C84" s="15"/>
      <c r="D84" s="19"/>
      <c r="E84" s="15"/>
      <c r="F84" s="15"/>
      <c r="G84" s="15"/>
      <c r="H84" s="15"/>
      <c r="I84" s="15"/>
      <c r="J84" s="15"/>
      <c r="K84" s="15"/>
      <c r="L84" s="19"/>
    </row>
    <row r="85" spans="2:12" ht="13.5">
      <c r="B85" s="15"/>
      <c r="C85" s="15"/>
      <c r="D85" s="19"/>
      <c r="E85" s="15"/>
      <c r="F85" s="15"/>
      <c r="G85" s="15">
        <v>24</v>
      </c>
      <c r="H85" s="15" t="s">
        <v>12</v>
      </c>
      <c r="I85" s="15">
        <v>25</v>
      </c>
      <c r="J85" s="15"/>
      <c r="K85" s="15"/>
      <c r="L85" s="19"/>
    </row>
    <row r="86" spans="2:13" ht="13.5">
      <c r="B86" s="141" t="s">
        <v>65</v>
      </c>
      <c r="C86" s="141" t="s">
        <v>6</v>
      </c>
      <c r="D86" s="141"/>
      <c r="E86" s="141">
        <f>SUM(G85:G88)</f>
        <v>85</v>
      </c>
      <c r="F86" s="141" t="s">
        <v>37</v>
      </c>
      <c r="G86" s="15">
        <v>20</v>
      </c>
      <c r="H86" s="15" t="s">
        <v>12</v>
      </c>
      <c r="I86" s="15">
        <v>20</v>
      </c>
      <c r="J86" s="141" t="s">
        <v>38</v>
      </c>
      <c r="K86" s="141">
        <f>SUM(I85:I88)</f>
        <v>97</v>
      </c>
      <c r="L86" s="141" t="s">
        <v>3</v>
      </c>
      <c r="M86" s="141"/>
    </row>
    <row r="87" spans="2:13" ht="15" customHeight="1">
      <c r="B87" s="141"/>
      <c r="C87" s="141"/>
      <c r="D87" s="141"/>
      <c r="E87" s="141"/>
      <c r="F87" s="141"/>
      <c r="G87" s="15">
        <v>25</v>
      </c>
      <c r="H87" s="15" t="s">
        <v>28</v>
      </c>
      <c r="I87" s="15">
        <v>30</v>
      </c>
      <c r="J87" s="141"/>
      <c r="K87" s="141"/>
      <c r="L87" s="141"/>
      <c r="M87" s="141"/>
    </row>
    <row r="88" spans="2:12" ht="13.5">
      <c r="B88" s="15"/>
      <c r="C88" s="15"/>
      <c r="D88" s="19"/>
      <c r="E88" s="15"/>
      <c r="F88" s="15"/>
      <c r="G88" s="15">
        <v>16</v>
      </c>
      <c r="H88" s="15" t="s">
        <v>28</v>
      </c>
      <c r="I88" s="15">
        <v>22</v>
      </c>
      <c r="J88" s="15"/>
      <c r="K88" s="15"/>
      <c r="L88" s="19"/>
    </row>
    <row r="89" spans="2:12" ht="13.5">
      <c r="B89" s="15"/>
      <c r="C89" s="15"/>
      <c r="D89" s="19"/>
      <c r="E89" s="15"/>
      <c r="F89" s="15"/>
      <c r="G89" s="15"/>
      <c r="H89" s="15"/>
      <c r="I89" s="15"/>
      <c r="J89" s="15"/>
      <c r="K89" s="15"/>
      <c r="L89" s="19"/>
    </row>
    <row r="90" spans="2:12" ht="13.5">
      <c r="B90" s="15"/>
      <c r="C90" s="15"/>
      <c r="D90" s="19"/>
      <c r="E90" s="15"/>
      <c r="F90" s="15"/>
      <c r="G90" s="15">
        <v>26</v>
      </c>
      <c r="H90" s="15" t="s">
        <v>12</v>
      </c>
      <c r="I90" s="15">
        <v>17</v>
      </c>
      <c r="J90" s="15"/>
      <c r="K90" s="15"/>
      <c r="L90" s="19"/>
    </row>
    <row r="91" spans="2:13" ht="13.5">
      <c r="B91" s="141" t="s">
        <v>69</v>
      </c>
      <c r="C91" s="141" t="s">
        <v>95</v>
      </c>
      <c r="D91" s="141"/>
      <c r="E91" s="141">
        <f>SUM(G90:G93)</f>
        <v>136</v>
      </c>
      <c r="F91" s="141" t="s">
        <v>33</v>
      </c>
      <c r="G91" s="15">
        <v>41</v>
      </c>
      <c r="H91" s="15" t="s">
        <v>12</v>
      </c>
      <c r="I91" s="15">
        <v>13</v>
      </c>
      <c r="J91" s="141" t="s">
        <v>34</v>
      </c>
      <c r="K91" s="141">
        <f>SUM(I90:I93)</f>
        <v>63</v>
      </c>
      <c r="L91" s="141" t="s">
        <v>7</v>
      </c>
      <c r="M91" s="141"/>
    </row>
    <row r="92" spans="2:13" ht="15" customHeight="1">
      <c r="B92" s="141"/>
      <c r="C92" s="141"/>
      <c r="D92" s="141"/>
      <c r="E92" s="141"/>
      <c r="F92" s="141"/>
      <c r="G92" s="15">
        <v>27</v>
      </c>
      <c r="H92" s="15" t="s">
        <v>28</v>
      </c>
      <c r="I92" s="15">
        <v>17</v>
      </c>
      <c r="J92" s="141"/>
      <c r="K92" s="141"/>
      <c r="L92" s="141"/>
      <c r="M92" s="141"/>
    </row>
    <row r="93" spans="2:12" ht="15" customHeight="1">
      <c r="B93" s="14"/>
      <c r="C93" s="14"/>
      <c r="D93" s="24"/>
      <c r="E93" s="14"/>
      <c r="F93" s="14"/>
      <c r="G93" s="14">
        <v>42</v>
      </c>
      <c r="H93" s="14" t="s">
        <v>28</v>
      </c>
      <c r="I93" s="14">
        <v>16</v>
      </c>
      <c r="J93" s="14"/>
      <c r="K93" s="14"/>
      <c r="L93" s="24"/>
    </row>
    <row r="94" spans="2:12" ht="13.5">
      <c r="B94" s="14"/>
      <c r="C94" s="14"/>
      <c r="D94" s="17"/>
      <c r="E94" s="14"/>
      <c r="F94" s="14"/>
      <c r="G94" s="17"/>
      <c r="H94" s="17"/>
      <c r="I94" s="17"/>
      <c r="J94" s="14"/>
      <c r="K94" s="14"/>
      <c r="L94" s="17"/>
    </row>
    <row r="95" spans="2:12" ht="13.5">
      <c r="B95" s="14"/>
      <c r="C95" s="14"/>
      <c r="D95" s="21"/>
      <c r="E95" s="14"/>
      <c r="F95" s="14"/>
      <c r="G95" s="14">
        <v>40</v>
      </c>
      <c r="H95" s="14" t="s">
        <v>12</v>
      </c>
      <c r="I95" s="14">
        <v>16</v>
      </c>
      <c r="J95" s="14"/>
      <c r="K95" s="14"/>
      <c r="L95" s="17"/>
    </row>
    <row r="96" spans="2:13" ht="13.5">
      <c r="B96" s="141" t="s">
        <v>58</v>
      </c>
      <c r="C96" s="141" t="s">
        <v>9</v>
      </c>
      <c r="D96" s="141"/>
      <c r="E96" s="141">
        <f>SUM(G95:G98)</f>
        <v>122</v>
      </c>
      <c r="F96" s="141" t="s">
        <v>41</v>
      </c>
      <c r="G96" s="15">
        <v>27</v>
      </c>
      <c r="H96" s="15" t="s">
        <v>12</v>
      </c>
      <c r="I96" s="15">
        <v>24</v>
      </c>
      <c r="J96" s="141" t="s">
        <v>42</v>
      </c>
      <c r="K96" s="141">
        <f>SUM(I95:I98)</f>
        <v>69</v>
      </c>
      <c r="L96" s="141" t="s">
        <v>5</v>
      </c>
      <c r="M96" s="141"/>
    </row>
    <row r="97" spans="2:13" ht="15" customHeight="1">
      <c r="B97" s="141"/>
      <c r="C97" s="141"/>
      <c r="D97" s="141"/>
      <c r="E97" s="141"/>
      <c r="F97" s="141"/>
      <c r="G97" s="15">
        <v>31</v>
      </c>
      <c r="H97" s="15" t="s">
        <v>28</v>
      </c>
      <c r="I97" s="15">
        <v>15</v>
      </c>
      <c r="J97" s="141"/>
      <c r="K97" s="141"/>
      <c r="L97" s="141"/>
      <c r="M97" s="141"/>
    </row>
    <row r="98" spans="2:12" ht="13.5">
      <c r="B98" s="15"/>
      <c r="C98" s="15"/>
      <c r="D98" s="19"/>
      <c r="E98" s="15"/>
      <c r="F98" s="15"/>
      <c r="G98" s="15">
        <v>24</v>
      </c>
      <c r="H98" s="15" t="s">
        <v>28</v>
      </c>
      <c r="I98" s="15">
        <v>14</v>
      </c>
      <c r="J98" s="15"/>
      <c r="K98" s="15"/>
      <c r="L98" s="19"/>
    </row>
    <row r="99" spans="2:12" ht="13.5">
      <c r="B99" s="15"/>
      <c r="C99" s="15"/>
      <c r="D99" s="20"/>
      <c r="E99" s="19"/>
      <c r="F99" s="15"/>
      <c r="G99" s="19"/>
      <c r="H99" s="19"/>
      <c r="I99" s="19"/>
      <c r="J99" s="15"/>
      <c r="K99" s="19"/>
      <c r="L99" s="19"/>
    </row>
    <row r="100" spans="2:12" ht="13.5">
      <c r="B100" s="15"/>
      <c r="C100" s="15"/>
      <c r="D100" s="20"/>
      <c r="E100" s="15"/>
      <c r="F100" s="15"/>
      <c r="G100" s="15">
        <v>10</v>
      </c>
      <c r="H100" s="15" t="s">
        <v>12</v>
      </c>
      <c r="I100" s="15">
        <v>22</v>
      </c>
      <c r="J100" s="15"/>
      <c r="K100" s="15"/>
      <c r="L100" s="19"/>
    </row>
    <row r="101" spans="2:13" ht="13.5">
      <c r="B101" s="141" t="s">
        <v>59</v>
      </c>
      <c r="C101" s="141" t="s">
        <v>8</v>
      </c>
      <c r="D101" s="141"/>
      <c r="E101" s="141">
        <f>SUM(G100:G103)</f>
        <v>58</v>
      </c>
      <c r="F101" s="141" t="s">
        <v>35</v>
      </c>
      <c r="G101" s="15">
        <v>16</v>
      </c>
      <c r="H101" s="15" t="s">
        <v>12</v>
      </c>
      <c r="I101" s="15">
        <v>14</v>
      </c>
      <c r="J101" s="141" t="s">
        <v>36</v>
      </c>
      <c r="K101" s="141">
        <f>SUM(I100:I103)</f>
        <v>85</v>
      </c>
      <c r="L101" s="141" t="s">
        <v>123</v>
      </c>
      <c r="M101" s="141"/>
    </row>
    <row r="102" spans="2:13" ht="15" customHeight="1">
      <c r="B102" s="141"/>
      <c r="C102" s="141"/>
      <c r="D102" s="141"/>
      <c r="E102" s="141"/>
      <c r="F102" s="141"/>
      <c r="G102" s="15">
        <v>12</v>
      </c>
      <c r="H102" s="15" t="s">
        <v>28</v>
      </c>
      <c r="I102" s="15">
        <v>27</v>
      </c>
      <c r="J102" s="141"/>
      <c r="K102" s="141"/>
      <c r="L102" s="141"/>
      <c r="M102" s="141"/>
    </row>
    <row r="103" spans="2:12" ht="13.5">
      <c r="B103" s="14"/>
      <c r="C103" s="14"/>
      <c r="D103" s="17"/>
      <c r="E103" s="14"/>
      <c r="F103" s="14"/>
      <c r="G103" s="14">
        <v>20</v>
      </c>
      <c r="H103" s="14" t="s">
        <v>28</v>
      </c>
      <c r="I103" s="14">
        <v>22</v>
      </c>
      <c r="J103" s="14"/>
      <c r="K103" s="14"/>
      <c r="L103" s="17"/>
    </row>
    <row r="104" spans="2:12" ht="13.5">
      <c r="B104" s="14"/>
      <c r="C104" s="14"/>
      <c r="D104" s="17"/>
      <c r="E104" s="14"/>
      <c r="F104" s="14"/>
      <c r="G104" s="14"/>
      <c r="H104" s="14"/>
      <c r="I104" s="14"/>
      <c r="J104" s="14"/>
      <c r="K104" s="14"/>
      <c r="L104" s="17"/>
    </row>
    <row r="105" spans="2:11" ht="13.5">
      <c r="B105" s="6" t="s">
        <v>135</v>
      </c>
      <c r="C105" s="6"/>
      <c r="E105" s="7"/>
      <c r="G105" s="7"/>
      <c r="H105" s="7"/>
      <c r="I105" s="7"/>
      <c r="K105" s="7"/>
    </row>
    <row r="106" spans="2:11" ht="13.5">
      <c r="B106" s="6"/>
      <c r="C106" s="6"/>
      <c r="E106" s="7"/>
      <c r="G106" s="7"/>
      <c r="H106" s="7"/>
      <c r="I106" s="7"/>
      <c r="K106" s="7"/>
    </row>
    <row r="107" ht="13.5">
      <c r="D107" s="6"/>
    </row>
    <row r="108" spans="2:12" ht="13.5">
      <c r="B108" s="16" t="s">
        <v>91</v>
      </c>
      <c r="C108" s="16"/>
      <c r="D108" s="17"/>
      <c r="E108" s="14"/>
      <c r="F108" s="14"/>
      <c r="G108" s="14">
        <v>24</v>
      </c>
      <c r="H108" s="14" t="s">
        <v>12</v>
      </c>
      <c r="I108" s="14">
        <v>19</v>
      </c>
      <c r="J108" s="14"/>
      <c r="K108" s="14"/>
      <c r="L108" s="17"/>
    </row>
    <row r="109" spans="2:13" ht="13.5">
      <c r="B109" s="141" t="s">
        <v>60</v>
      </c>
      <c r="C109" s="141" t="s">
        <v>126</v>
      </c>
      <c r="D109" s="141"/>
      <c r="E109" s="141">
        <f>SUM(G108:G111)</f>
        <v>83</v>
      </c>
      <c r="F109" s="141" t="s">
        <v>24</v>
      </c>
      <c r="G109" s="15">
        <v>24</v>
      </c>
      <c r="H109" s="15" t="s">
        <v>12</v>
      </c>
      <c r="I109" s="15">
        <v>21</v>
      </c>
      <c r="J109" s="141" t="s">
        <v>26</v>
      </c>
      <c r="K109" s="141">
        <f>SUM(I108:I111)</f>
        <v>82</v>
      </c>
      <c r="L109" s="141" t="s">
        <v>3</v>
      </c>
      <c r="M109" s="141"/>
    </row>
    <row r="110" spans="2:13" ht="15" customHeight="1">
      <c r="B110" s="141"/>
      <c r="C110" s="141"/>
      <c r="D110" s="141"/>
      <c r="E110" s="141"/>
      <c r="F110" s="141"/>
      <c r="G110" s="15">
        <v>21</v>
      </c>
      <c r="H110" s="15" t="s">
        <v>12</v>
      </c>
      <c r="I110" s="15">
        <v>20</v>
      </c>
      <c r="J110" s="141"/>
      <c r="K110" s="141"/>
      <c r="L110" s="141"/>
      <c r="M110" s="141"/>
    </row>
    <row r="111" spans="2:13" ht="13.5">
      <c r="B111" s="14"/>
      <c r="C111" s="14"/>
      <c r="D111" s="17" t="s">
        <v>200</v>
      </c>
      <c r="E111" s="14"/>
      <c r="F111" s="14"/>
      <c r="G111" s="14">
        <v>14</v>
      </c>
      <c r="H111" s="14" t="s">
        <v>12</v>
      </c>
      <c r="I111" s="14">
        <v>22</v>
      </c>
      <c r="J111" s="14"/>
      <c r="K111" s="14"/>
      <c r="L111" s="22"/>
      <c r="M111" s="17" t="s">
        <v>201</v>
      </c>
    </row>
    <row r="112" spans="2:12" ht="13.5">
      <c r="B112" s="17"/>
      <c r="C112" s="17"/>
      <c r="D112" s="22"/>
      <c r="E112" s="17"/>
      <c r="F112" s="14"/>
      <c r="G112" s="14"/>
      <c r="H112" s="14"/>
      <c r="I112" s="14"/>
      <c r="J112" s="14"/>
      <c r="K112" s="17"/>
      <c r="L112" s="22"/>
    </row>
    <row r="113" spans="2:12" ht="13.5">
      <c r="B113" s="16" t="s">
        <v>91</v>
      </c>
      <c r="C113" s="16"/>
      <c r="D113" s="22"/>
      <c r="E113" s="14"/>
      <c r="F113" s="14"/>
      <c r="G113" s="14">
        <v>10</v>
      </c>
      <c r="H113" s="14" t="s">
        <v>12</v>
      </c>
      <c r="I113" s="14">
        <v>20</v>
      </c>
      <c r="J113" s="14"/>
      <c r="K113" s="14"/>
      <c r="L113" s="22"/>
    </row>
    <row r="114" spans="2:13" ht="13.5">
      <c r="B114" s="141" t="s">
        <v>61</v>
      </c>
      <c r="C114" s="141" t="s">
        <v>95</v>
      </c>
      <c r="D114" s="141"/>
      <c r="E114" s="141">
        <f>SUM(G113:G116)</f>
        <v>89</v>
      </c>
      <c r="F114" s="141" t="s">
        <v>24</v>
      </c>
      <c r="G114" s="15">
        <v>21</v>
      </c>
      <c r="H114" s="15" t="s">
        <v>12</v>
      </c>
      <c r="I114" s="15">
        <v>11</v>
      </c>
      <c r="J114" s="141" t="s">
        <v>26</v>
      </c>
      <c r="K114" s="141">
        <f>SUM(I113:I116)</f>
        <v>75</v>
      </c>
      <c r="L114" s="141" t="s">
        <v>127</v>
      </c>
      <c r="M114" s="141"/>
    </row>
    <row r="115" spans="2:13" ht="15" customHeight="1">
      <c r="B115" s="141"/>
      <c r="C115" s="141"/>
      <c r="D115" s="141"/>
      <c r="E115" s="141"/>
      <c r="F115" s="141"/>
      <c r="G115" s="15">
        <v>26</v>
      </c>
      <c r="H115" s="15" t="s">
        <v>12</v>
      </c>
      <c r="I115" s="15">
        <v>20</v>
      </c>
      <c r="J115" s="141"/>
      <c r="K115" s="141"/>
      <c r="L115" s="141"/>
      <c r="M115" s="141"/>
    </row>
    <row r="116" spans="2:13" ht="13.5">
      <c r="B116" s="14"/>
      <c r="C116" s="14"/>
      <c r="D116" s="17" t="s">
        <v>200</v>
      </c>
      <c r="E116" s="14"/>
      <c r="F116" s="14"/>
      <c r="G116" s="14">
        <v>32</v>
      </c>
      <c r="H116" s="14" t="s">
        <v>12</v>
      </c>
      <c r="I116" s="14">
        <v>24</v>
      </c>
      <c r="J116" s="14"/>
      <c r="K116" s="14"/>
      <c r="L116" s="17"/>
      <c r="M116" s="17" t="s">
        <v>201</v>
      </c>
    </row>
    <row r="117" spans="2:12" ht="13.5">
      <c r="B117" s="14"/>
      <c r="C117" s="14"/>
      <c r="D117" s="17"/>
      <c r="E117" s="14"/>
      <c r="F117" s="14"/>
      <c r="G117" s="14"/>
      <c r="H117" s="14"/>
      <c r="I117" s="14"/>
      <c r="J117" s="14"/>
      <c r="K117" s="14"/>
      <c r="L117" s="17"/>
    </row>
    <row r="118" spans="2:12" ht="13.5">
      <c r="B118" s="16" t="s">
        <v>90</v>
      </c>
      <c r="C118" s="16"/>
      <c r="D118" s="17"/>
      <c r="E118" s="14"/>
      <c r="F118" s="14"/>
      <c r="G118" s="14">
        <v>14</v>
      </c>
      <c r="H118" s="14" t="s">
        <v>12</v>
      </c>
      <c r="I118" s="14">
        <v>31</v>
      </c>
      <c r="J118" s="14"/>
      <c r="K118" s="14"/>
      <c r="L118" s="17"/>
    </row>
    <row r="119" spans="2:13" ht="13.5">
      <c r="B119" s="141" t="s">
        <v>84</v>
      </c>
      <c r="C119" s="141" t="s">
        <v>5</v>
      </c>
      <c r="D119" s="141"/>
      <c r="E119" s="141">
        <f>SUM(G118:G121)</f>
        <v>63</v>
      </c>
      <c r="F119" s="141" t="s">
        <v>24</v>
      </c>
      <c r="G119" s="15">
        <v>10</v>
      </c>
      <c r="H119" s="15" t="s">
        <v>12</v>
      </c>
      <c r="I119" s="15">
        <v>28</v>
      </c>
      <c r="J119" s="141" t="s">
        <v>26</v>
      </c>
      <c r="K119" s="141">
        <f>SUM(I118:I121)</f>
        <v>104</v>
      </c>
      <c r="L119" s="141" t="s">
        <v>6</v>
      </c>
      <c r="M119" s="141"/>
    </row>
    <row r="120" spans="2:13" ht="15" customHeight="1">
      <c r="B120" s="141"/>
      <c r="C120" s="141"/>
      <c r="D120" s="141"/>
      <c r="E120" s="141"/>
      <c r="F120" s="141"/>
      <c r="G120" s="15">
        <v>18</v>
      </c>
      <c r="H120" s="15" t="s">
        <v>12</v>
      </c>
      <c r="I120" s="15">
        <v>20</v>
      </c>
      <c r="J120" s="141"/>
      <c r="K120" s="141"/>
      <c r="L120" s="141"/>
      <c r="M120" s="141"/>
    </row>
    <row r="121" spans="2:13" ht="13.5">
      <c r="B121" s="15"/>
      <c r="C121" s="15"/>
      <c r="D121" s="17" t="s">
        <v>201</v>
      </c>
      <c r="E121" s="14"/>
      <c r="F121" s="14"/>
      <c r="G121" s="14">
        <v>21</v>
      </c>
      <c r="H121" s="14" t="s">
        <v>12</v>
      </c>
      <c r="I121" s="14">
        <v>25</v>
      </c>
      <c r="J121" s="14"/>
      <c r="K121" s="14"/>
      <c r="L121" s="22"/>
      <c r="M121" s="17" t="s">
        <v>200</v>
      </c>
    </row>
    <row r="122" spans="2:12" ht="13.5">
      <c r="B122" s="14"/>
      <c r="C122" s="14"/>
      <c r="D122" s="22"/>
      <c r="E122" s="17"/>
      <c r="F122" s="14"/>
      <c r="G122" s="14"/>
      <c r="H122" s="14"/>
      <c r="I122" s="14"/>
      <c r="J122" s="14"/>
      <c r="K122" s="17"/>
      <c r="L122" s="22"/>
    </row>
    <row r="123" spans="2:12" ht="13.5">
      <c r="B123" s="16" t="s">
        <v>90</v>
      </c>
      <c r="C123" s="16"/>
      <c r="D123" s="22"/>
      <c r="E123" s="14"/>
      <c r="F123" s="14"/>
      <c r="G123" s="14">
        <v>22</v>
      </c>
      <c r="H123" s="14" t="s">
        <v>12</v>
      </c>
      <c r="I123" s="14">
        <v>16</v>
      </c>
      <c r="J123" s="14"/>
      <c r="K123" s="14"/>
      <c r="L123" s="22"/>
    </row>
    <row r="124" spans="2:13" ht="13.5">
      <c r="B124" s="141" t="s">
        <v>67</v>
      </c>
      <c r="C124" s="141" t="s">
        <v>7</v>
      </c>
      <c r="D124" s="141"/>
      <c r="E124" s="141">
        <f>SUM(G123:G126)</f>
        <v>85</v>
      </c>
      <c r="F124" s="141" t="s">
        <v>24</v>
      </c>
      <c r="G124" s="15">
        <v>23</v>
      </c>
      <c r="H124" s="15" t="s">
        <v>12</v>
      </c>
      <c r="I124" s="15">
        <v>12</v>
      </c>
      <c r="J124" s="141" t="s">
        <v>26</v>
      </c>
      <c r="K124" s="141">
        <f>SUM(I123:I126)</f>
        <v>78</v>
      </c>
      <c r="L124" s="141" t="s">
        <v>8</v>
      </c>
      <c r="M124" s="141"/>
    </row>
    <row r="125" spans="2:13" ht="15" customHeight="1">
      <c r="B125" s="141"/>
      <c r="C125" s="141"/>
      <c r="D125" s="141"/>
      <c r="E125" s="141"/>
      <c r="F125" s="141"/>
      <c r="G125" s="15">
        <v>16</v>
      </c>
      <c r="H125" s="15" t="s">
        <v>12</v>
      </c>
      <c r="I125" s="15">
        <v>29</v>
      </c>
      <c r="J125" s="141"/>
      <c r="K125" s="141"/>
      <c r="L125" s="141"/>
      <c r="M125" s="141"/>
    </row>
    <row r="126" spans="2:13" ht="13.5">
      <c r="B126" s="15"/>
      <c r="C126" s="15"/>
      <c r="D126" s="17" t="s">
        <v>200</v>
      </c>
      <c r="E126" s="15"/>
      <c r="F126" s="15"/>
      <c r="G126" s="15">
        <v>24</v>
      </c>
      <c r="H126" s="15" t="s">
        <v>12</v>
      </c>
      <c r="I126" s="15">
        <v>21</v>
      </c>
      <c r="J126" s="15"/>
      <c r="K126" s="15"/>
      <c r="L126" s="22"/>
      <c r="M126" s="17" t="s">
        <v>201</v>
      </c>
    </row>
    <row r="127" spans="2:12" ht="13.5">
      <c r="B127" s="15"/>
      <c r="C127" s="15"/>
      <c r="D127" s="19"/>
      <c r="E127" s="15"/>
      <c r="F127" s="15"/>
      <c r="G127" s="15"/>
      <c r="H127" s="15"/>
      <c r="I127" s="15"/>
      <c r="J127" s="15"/>
      <c r="K127" s="15"/>
      <c r="L127" s="22"/>
    </row>
    <row r="128" spans="2:12" ht="13.5">
      <c r="B128" s="16" t="s">
        <v>91</v>
      </c>
      <c r="C128" s="16"/>
      <c r="D128" s="19"/>
      <c r="E128" s="15"/>
      <c r="F128" s="15"/>
      <c r="G128" s="15">
        <v>26</v>
      </c>
      <c r="H128" s="15" t="s">
        <v>12</v>
      </c>
      <c r="I128" s="15">
        <v>16</v>
      </c>
      <c r="J128" s="15"/>
      <c r="K128" s="15"/>
      <c r="L128" s="22"/>
    </row>
    <row r="129" spans="2:13" ht="13.5">
      <c r="B129" s="141" t="s">
        <v>63</v>
      </c>
      <c r="C129" s="141" t="s">
        <v>126</v>
      </c>
      <c r="D129" s="141"/>
      <c r="E129" s="142">
        <f>SUM(G128:G132)</f>
        <v>76</v>
      </c>
      <c r="F129" s="142" t="s">
        <v>24</v>
      </c>
      <c r="G129" s="15">
        <v>9</v>
      </c>
      <c r="H129" s="15" t="s">
        <v>12</v>
      </c>
      <c r="I129" s="15">
        <v>14</v>
      </c>
      <c r="J129" s="142" t="s">
        <v>26</v>
      </c>
      <c r="K129" s="142">
        <f>SUM(I128:I132)</f>
        <v>66</v>
      </c>
      <c r="L129" s="141" t="s">
        <v>127</v>
      </c>
      <c r="M129" s="141"/>
    </row>
    <row r="130" spans="2:13" ht="15" customHeight="1">
      <c r="B130" s="141"/>
      <c r="C130" s="141"/>
      <c r="D130" s="141"/>
      <c r="E130" s="142"/>
      <c r="F130" s="142"/>
      <c r="G130" s="15">
        <v>20</v>
      </c>
      <c r="H130" s="15" t="s">
        <v>12</v>
      </c>
      <c r="I130" s="15">
        <v>15</v>
      </c>
      <c r="J130" s="142"/>
      <c r="K130" s="142"/>
      <c r="L130" s="141"/>
      <c r="M130" s="141"/>
    </row>
    <row r="131" spans="2:13" ht="13.5">
      <c r="B131" s="15"/>
      <c r="C131" s="15"/>
      <c r="D131" s="17" t="s">
        <v>202</v>
      </c>
      <c r="E131" s="15"/>
      <c r="F131" s="15"/>
      <c r="G131" s="15">
        <v>21</v>
      </c>
      <c r="H131" s="15" t="s">
        <v>12</v>
      </c>
      <c r="I131" s="15">
        <v>21</v>
      </c>
      <c r="J131" s="15"/>
      <c r="K131" s="15"/>
      <c r="L131" s="19"/>
      <c r="M131" s="17" t="s">
        <v>200</v>
      </c>
    </row>
    <row r="132" spans="2:12" ht="13.5">
      <c r="B132" s="17"/>
      <c r="C132" s="17"/>
      <c r="D132" s="19"/>
      <c r="E132" s="19"/>
      <c r="F132" s="15"/>
      <c r="G132" s="15"/>
      <c r="H132" s="15" t="s">
        <v>12</v>
      </c>
      <c r="I132" s="15"/>
      <c r="J132" s="15"/>
      <c r="K132" s="19"/>
      <c r="L132" s="22"/>
    </row>
    <row r="133" spans="2:12" ht="13.5">
      <c r="B133" s="17"/>
      <c r="C133" s="17"/>
      <c r="D133" s="19"/>
      <c r="E133" s="19"/>
      <c r="F133" s="15"/>
      <c r="G133" s="15"/>
      <c r="H133" s="19"/>
      <c r="I133" s="15"/>
      <c r="J133" s="15"/>
      <c r="K133" s="19"/>
      <c r="L133" s="22"/>
    </row>
    <row r="134" spans="2:12" ht="13.5">
      <c r="B134" s="16" t="s">
        <v>91</v>
      </c>
      <c r="C134" s="16"/>
      <c r="D134" s="19"/>
      <c r="E134" s="15"/>
      <c r="F134" s="15"/>
      <c r="G134" s="15">
        <v>28</v>
      </c>
      <c r="H134" s="15" t="s">
        <v>12</v>
      </c>
      <c r="I134" s="15">
        <v>14</v>
      </c>
      <c r="J134" s="15"/>
      <c r="K134" s="15"/>
      <c r="L134" s="22"/>
    </row>
    <row r="135" spans="2:13" ht="13.5">
      <c r="B135" s="141" t="s">
        <v>71</v>
      </c>
      <c r="C135" s="141" t="s">
        <v>3</v>
      </c>
      <c r="D135" s="141"/>
      <c r="E135" s="142">
        <f>SUM(G134:G137)</f>
        <v>92</v>
      </c>
      <c r="F135" s="142" t="s">
        <v>24</v>
      </c>
      <c r="G135" s="15">
        <v>17</v>
      </c>
      <c r="H135" s="15" t="s">
        <v>12</v>
      </c>
      <c r="I135" s="15">
        <v>12</v>
      </c>
      <c r="J135" s="142" t="s">
        <v>26</v>
      </c>
      <c r="K135" s="142">
        <f>SUM(I134:I137)</f>
        <v>75</v>
      </c>
      <c r="L135" s="141" t="s">
        <v>95</v>
      </c>
      <c r="M135" s="141"/>
    </row>
    <row r="136" spans="2:13" ht="15" customHeight="1">
      <c r="B136" s="141"/>
      <c r="C136" s="141"/>
      <c r="D136" s="141"/>
      <c r="E136" s="142"/>
      <c r="F136" s="142"/>
      <c r="G136" s="15">
        <v>25</v>
      </c>
      <c r="H136" s="15" t="s">
        <v>12</v>
      </c>
      <c r="I136" s="15">
        <v>18</v>
      </c>
      <c r="J136" s="142"/>
      <c r="K136" s="142"/>
      <c r="L136" s="141"/>
      <c r="M136" s="141"/>
    </row>
    <row r="137" spans="2:13" ht="13.5">
      <c r="B137" s="15"/>
      <c r="C137" s="15"/>
      <c r="D137" s="17" t="s">
        <v>205</v>
      </c>
      <c r="E137" s="15"/>
      <c r="F137" s="15"/>
      <c r="G137" s="15">
        <v>22</v>
      </c>
      <c r="H137" s="15" t="s">
        <v>12</v>
      </c>
      <c r="I137" s="15">
        <v>31</v>
      </c>
      <c r="J137" s="15"/>
      <c r="K137" s="15"/>
      <c r="L137" s="19"/>
      <c r="M137" s="17" t="s">
        <v>205</v>
      </c>
    </row>
    <row r="138" spans="2:12" ht="13.5">
      <c r="B138" s="17"/>
      <c r="C138" s="17"/>
      <c r="D138" s="19"/>
      <c r="E138" s="19"/>
      <c r="F138" s="15"/>
      <c r="G138" s="15"/>
      <c r="H138" s="15"/>
      <c r="I138" s="15"/>
      <c r="J138" s="15"/>
      <c r="K138" s="19"/>
      <c r="L138" s="19"/>
    </row>
    <row r="139" spans="2:12" ht="13.5">
      <c r="B139" s="16" t="s">
        <v>90</v>
      </c>
      <c r="C139" s="16"/>
      <c r="D139" s="19"/>
      <c r="E139" s="15"/>
      <c r="F139" s="15"/>
      <c r="G139" s="15">
        <v>26</v>
      </c>
      <c r="H139" s="15" t="s">
        <v>12</v>
      </c>
      <c r="I139" s="15">
        <v>17</v>
      </c>
      <c r="J139" s="15"/>
      <c r="K139" s="15"/>
      <c r="L139" s="19"/>
    </row>
    <row r="140" spans="2:13" ht="13.5" customHeight="1">
      <c r="B140" s="141" t="s">
        <v>85</v>
      </c>
      <c r="C140" s="141" t="s">
        <v>6</v>
      </c>
      <c r="D140" s="141"/>
      <c r="E140" s="141">
        <f>SUM(G139:G142)</f>
        <v>103</v>
      </c>
      <c r="F140" s="141" t="s">
        <v>24</v>
      </c>
      <c r="G140" s="15">
        <v>29</v>
      </c>
      <c r="H140" s="15" t="s">
        <v>12</v>
      </c>
      <c r="I140" s="15">
        <v>14</v>
      </c>
      <c r="J140" s="141" t="s">
        <v>26</v>
      </c>
      <c r="K140" s="141">
        <f>SUM(I139:I142)</f>
        <v>51</v>
      </c>
      <c r="L140" s="141" t="s">
        <v>8</v>
      </c>
      <c r="M140" s="141"/>
    </row>
    <row r="141" spans="2:13" ht="15" customHeight="1">
      <c r="B141" s="141"/>
      <c r="C141" s="141"/>
      <c r="D141" s="141"/>
      <c r="E141" s="141"/>
      <c r="F141" s="141"/>
      <c r="G141" s="15">
        <v>21</v>
      </c>
      <c r="H141" s="15" t="s">
        <v>12</v>
      </c>
      <c r="I141" s="15">
        <v>10</v>
      </c>
      <c r="J141" s="141"/>
      <c r="K141" s="141"/>
      <c r="L141" s="141"/>
      <c r="M141" s="141"/>
    </row>
    <row r="142" spans="2:13" ht="13.5">
      <c r="B142" s="14"/>
      <c r="C142" s="15"/>
      <c r="D142" s="17" t="s">
        <v>202</v>
      </c>
      <c r="E142" s="14"/>
      <c r="F142" s="14"/>
      <c r="G142" s="14">
        <v>27</v>
      </c>
      <c r="H142" s="14" t="s">
        <v>12</v>
      </c>
      <c r="I142" s="14">
        <v>10</v>
      </c>
      <c r="J142" s="14"/>
      <c r="K142" s="14"/>
      <c r="L142" s="19"/>
      <c r="M142" s="17" t="s">
        <v>200</v>
      </c>
    </row>
    <row r="143" spans="2:12" ht="13.5">
      <c r="B143" s="17"/>
      <c r="C143" s="17"/>
      <c r="D143" s="19"/>
      <c r="E143" s="17"/>
      <c r="F143" s="14"/>
      <c r="G143" s="17"/>
      <c r="H143" s="17"/>
      <c r="I143" s="17"/>
      <c r="J143" s="14"/>
      <c r="K143" s="16"/>
      <c r="L143" s="22"/>
    </row>
    <row r="144" spans="2:12" ht="13.5">
      <c r="B144" s="16" t="s">
        <v>90</v>
      </c>
      <c r="C144" s="17"/>
      <c r="D144" s="19"/>
      <c r="E144" s="14"/>
      <c r="F144" s="14"/>
      <c r="G144" s="14">
        <v>13</v>
      </c>
      <c r="H144" s="14" t="s">
        <v>12</v>
      </c>
      <c r="I144" s="14">
        <v>27</v>
      </c>
      <c r="J144" s="14"/>
      <c r="K144" s="14"/>
      <c r="L144" s="22"/>
    </row>
    <row r="145" spans="2:13" ht="13.5" customHeight="1">
      <c r="B145" s="141" t="s">
        <v>74</v>
      </c>
      <c r="C145" s="141" t="s">
        <v>5</v>
      </c>
      <c r="D145" s="141"/>
      <c r="E145" s="141">
        <f>SUM(G144:G147)</f>
        <v>68</v>
      </c>
      <c r="F145" s="141" t="s">
        <v>24</v>
      </c>
      <c r="G145" s="15">
        <v>13</v>
      </c>
      <c r="H145" s="15" t="s">
        <v>12</v>
      </c>
      <c r="I145" s="15">
        <v>20</v>
      </c>
      <c r="J145" s="141" t="s">
        <v>26</v>
      </c>
      <c r="K145" s="141">
        <f>SUM(I144:I147)</f>
        <v>85</v>
      </c>
      <c r="L145" s="141" t="s">
        <v>7</v>
      </c>
      <c r="M145" s="141"/>
    </row>
    <row r="146" spans="2:13" ht="15" customHeight="1">
      <c r="B146" s="141"/>
      <c r="C146" s="141"/>
      <c r="D146" s="141"/>
      <c r="E146" s="141"/>
      <c r="F146" s="141"/>
      <c r="G146" s="15">
        <v>19</v>
      </c>
      <c r="H146" s="15" t="s">
        <v>12</v>
      </c>
      <c r="I146" s="15">
        <v>20</v>
      </c>
      <c r="J146" s="141"/>
      <c r="K146" s="141"/>
      <c r="L146" s="141"/>
      <c r="M146" s="141"/>
    </row>
    <row r="147" spans="2:13" ht="13.5">
      <c r="B147" s="14"/>
      <c r="C147" s="19"/>
      <c r="D147" s="17" t="s">
        <v>200</v>
      </c>
      <c r="E147" s="14"/>
      <c r="F147" s="14"/>
      <c r="G147" s="14">
        <v>23</v>
      </c>
      <c r="H147" s="14" t="s">
        <v>12</v>
      </c>
      <c r="I147" s="14">
        <v>18</v>
      </c>
      <c r="J147" s="14"/>
      <c r="K147" s="14"/>
      <c r="L147" s="19"/>
      <c r="M147" s="17" t="s">
        <v>202</v>
      </c>
    </row>
    <row r="148" spans="2:11" ht="13.5">
      <c r="B148" s="7"/>
      <c r="C148" s="7"/>
      <c r="E148" s="7"/>
      <c r="G148" s="7"/>
      <c r="H148" s="7"/>
      <c r="I148" s="7"/>
      <c r="K148" s="7"/>
    </row>
    <row r="149" spans="2:11" ht="13.5">
      <c r="B149" s="6" t="s">
        <v>186</v>
      </c>
      <c r="C149" s="6"/>
      <c r="E149" s="7"/>
      <c r="G149" s="7"/>
      <c r="H149" s="7"/>
      <c r="I149" s="7"/>
      <c r="K149" s="7"/>
    </row>
    <row r="150" spans="7:9" ht="13.5">
      <c r="G150" s="7"/>
      <c r="H150" s="7"/>
      <c r="I150" s="7"/>
    </row>
    <row r="151" spans="2:13" ht="13.5">
      <c r="B151" s="16" t="s">
        <v>90</v>
      </c>
      <c r="C151" s="16"/>
      <c r="D151" s="17"/>
      <c r="E151" s="14"/>
      <c r="F151" s="14"/>
      <c r="G151" s="14">
        <v>40</v>
      </c>
      <c r="H151" s="14" t="s">
        <v>12</v>
      </c>
      <c r="I151" s="14">
        <v>12</v>
      </c>
      <c r="J151" s="14"/>
      <c r="K151" s="14"/>
      <c r="L151" s="17"/>
      <c r="M151" s="17"/>
    </row>
    <row r="152" spans="2:13" ht="13.5" customHeight="1">
      <c r="B152" s="141" t="s">
        <v>60</v>
      </c>
      <c r="C152" s="141" t="s">
        <v>6</v>
      </c>
      <c r="D152" s="141"/>
      <c r="E152" s="142">
        <f>SUM(G151:G154)</f>
        <v>116</v>
      </c>
      <c r="F152" s="142" t="s">
        <v>24</v>
      </c>
      <c r="G152" s="15">
        <v>23</v>
      </c>
      <c r="H152" s="15" t="s">
        <v>12</v>
      </c>
      <c r="I152" s="15">
        <v>17</v>
      </c>
      <c r="J152" s="142" t="s">
        <v>26</v>
      </c>
      <c r="K152" s="142">
        <f>SUM(I151:I154)</f>
        <v>76</v>
      </c>
      <c r="L152" s="141" t="s">
        <v>7</v>
      </c>
      <c r="M152" s="141"/>
    </row>
    <row r="153" spans="2:13" ht="15" customHeight="1">
      <c r="B153" s="141"/>
      <c r="C153" s="141"/>
      <c r="D153" s="141"/>
      <c r="E153" s="142"/>
      <c r="F153" s="142"/>
      <c r="G153" s="15">
        <v>26</v>
      </c>
      <c r="H153" s="15" t="s">
        <v>12</v>
      </c>
      <c r="I153" s="15">
        <v>16</v>
      </c>
      <c r="J153" s="142"/>
      <c r="K153" s="142"/>
      <c r="L153" s="141"/>
      <c r="M153" s="141"/>
    </row>
    <row r="154" spans="2:13" ht="13.5">
      <c r="B154" s="14"/>
      <c r="C154" s="14"/>
      <c r="D154" s="17" t="s">
        <v>203</v>
      </c>
      <c r="E154" s="14"/>
      <c r="F154" s="14"/>
      <c r="G154" s="14">
        <v>27</v>
      </c>
      <c r="H154" s="14" t="s">
        <v>12</v>
      </c>
      <c r="I154" s="14">
        <v>31</v>
      </c>
      <c r="J154" s="14"/>
      <c r="K154" s="14"/>
      <c r="L154" s="17"/>
      <c r="M154" s="17" t="s">
        <v>207</v>
      </c>
    </row>
    <row r="155" spans="2:13" ht="13.5">
      <c r="B155" s="17"/>
      <c r="C155" s="17"/>
      <c r="D155" s="17"/>
      <c r="E155" s="17"/>
      <c r="F155" s="14"/>
      <c r="G155" s="14"/>
      <c r="H155" s="14"/>
      <c r="I155" s="14"/>
      <c r="J155" s="14"/>
      <c r="K155" s="17"/>
      <c r="L155" s="17"/>
      <c r="M155" s="17"/>
    </row>
    <row r="156" spans="2:13" ht="13.5">
      <c r="B156" s="16" t="s">
        <v>90</v>
      </c>
      <c r="C156" s="16"/>
      <c r="D156" s="17"/>
      <c r="E156" s="14"/>
      <c r="F156" s="14"/>
      <c r="G156" s="14">
        <v>15</v>
      </c>
      <c r="H156" s="14" t="s">
        <v>12</v>
      </c>
      <c r="I156" s="14">
        <v>22</v>
      </c>
      <c r="J156" s="14"/>
      <c r="K156" s="14"/>
      <c r="L156" s="17"/>
      <c r="M156" s="17"/>
    </row>
    <row r="157" spans="2:13" ht="13.5" customHeight="1">
      <c r="B157" s="141" t="s">
        <v>61</v>
      </c>
      <c r="C157" s="141" t="s">
        <v>5</v>
      </c>
      <c r="D157" s="141"/>
      <c r="E157" s="141">
        <f>SUM(G156:G159)</f>
        <v>70</v>
      </c>
      <c r="F157" s="141" t="s">
        <v>24</v>
      </c>
      <c r="G157" s="15">
        <v>20</v>
      </c>
      <c r="H157" s="15" t="s">
        <v>12</v>
      </c>
      <c r="I157" s="15">
        <v>25</v>
      </c>
      <c r="J157" s="141" t="s">
        <v>26</v>
      </c>
      <c r="K157" s="141">
        <f>SUM(I156:I159)</f>
        <v>100</v>
      </c>
      <c r="L157" s="141" t="s">
        <v>8</v>
      </c>
      <c r="M157" s="141"/>
    </row>
    <row r="158" spans="2:13" ht="15" customHeight="1">
      <c r="B158" s="141"/>
      <c r="C158" s="141"/>
      <c r="D158" s="141"/>
      <c r="E158" s="141"/>
      <c r="F158" s="141"/>
      <c r="G158" s="15">
        <v>11</v>
      </c>
      <c r="H158" s="15" t="s">
        <v>12</v>
      </c>
      <c r="I158" s="15">
        <v>29</v>
      </c>
      <c r="J158" s="141"/>
      <c r="K158" s="141"/>
      <c r="L158" s="141"/>
      <c r="M158" s="141"/>
    </row>
    <row r="159" spans="2:13" ht="13.5">
      <c r="B159" s="17"/>
      <c r="C159" s="17"/>
      <c r="D159" s="17" t="s">
        <v>219</v>
      </c>
      <c r="E159" s="14"/>
      <c r="F159" s="14"/>
      <c r="G159" s="14">
        <v>24</v>
      </c>
      <c r="H159" s="14" t="s">
        <v>12</v>
      </c>
      <c r="I159" s="14">
        <v>24</v>
      </c>
      <c r="J159" s="14"/>
      <c r="K159" s="14"/>
      <c r="L159" s="17"/>
      <c r="M159" s="17" t="s">
        <v>208</v>
      </c>
    </row>
    <row r="160" spans="2:13" ht="13.5">
      <c r="B160" s="17"/>
      <c r="C160" s="17"/>
      <c r="D160" s="17"/>
      <c r="E160" s="14"/>
      <c r="F160" s="14"/>
      <c r="G160" s="14"/>
      <c r="H160" s="14"/>
      <c r="I160" s="14"/>
      <c r="J160" s="14"/>
      <c r="K160" s="14"/>
      <c r="L160" s="17"/>
      <c r="M160" s="17"/>
    </row>
    <row r="161" spans="2:13" ht="13.5">
      <c r="B161" s="16" t="s">
        <v>91</v>
      </c>
      <c r="C161" s="16"/>
      <c r="D161" s="17"/>
      <c r="E161" s="14"/>
      <c r="F161" s="14"/>
      <c r="G161" s="14">
        <v>20</v>
      </c>
      <c r="H161" s="14" t="s">
        <v>12</v>
      </c>
      <c r="I161" s="14">
        <v>19</v>
      </c>
      <c r="J161" s="14"/>
      <c r="K161" s="14"/>
      <c r="L161" s="17"/>
      <c r="M161" s="17"/>
    </row>
    <row r="162" spans="2:13" ht="13.5">
      <c r="B162" s="141" t="s">
        <v>63</v>
      </c>
      <c r="C162" s="141" t="s">
        <v>126</v>
      </c>
      <c r="D162" s="141"/>
      <c r="E162" s="141">
        <f>SUM(G161:G164)</f>
        <v>71</v>
      </c>
      <c r="F162" s="141" t="s">
        <v>24</v>
      </c>
      <c r="G162" s="15">
        <v>24</v>
      </c>
      <c r="H162" s="15" t="s">
        <v>12</v>
      </c>
      <c r="I162" s="15">
        <v>15</v>
      </c>
      <c r="J162" s="141" t="s">
        <v>26</v>
      </c>
      <c r="K162" s="141">
        <f>SUM(I161:I164)</f>
        <v>76</v>
      </c>
      <c r="L162" s="141" t="s">
        <v>95</v>
      </c>
      <c r="M162" s="141"/>
    </row>
    <row r="163" spans="2:13" ht="13.5">
      <c r="B163" s="141"/>
      <c r="C163" s="141"/>
      <c r="D163" s="141"/>
      <c r="E163" s="141"/>
      <c r="F163" s="141"/>
      <c r="G163" s="15">
        <v>10</v>
      </c>
      <c r="H163" s="15" t="s">
        <v>12</v>
      </c>
      <c r="I163" s="15">
        <v>23</v>
      </c>
      <c r="J163" s="141"/>
      <c r="K163" s="141"/>
      <c r="L163" s="141"/>
      <c r="M163" s="141"/>
    </row>
    <row r="164" spans="2:13" ht="13.5">
      <c r="B164" s="19"/>
      <c r="C164" s="19"/>
      <c r="D164" s="19" t="s">
        <v>207</v>
      </c>
      <c r="E164" s="15"/>
      <c r="F164" s="15"/>
      <c r="G164" s="15">
        <v>17</v>
      </c>
      <c r="H164" s="15" t="s">
        <v>12</v>
      </c>
      <c r="I164" s="15">
        <v>19</v>
      </c>
      <c r="J164" s="15"/>
      <c r="K164" s="15"/>
      <c r="L164" s="19"/>
      <c r="M164" s="19" t="s">
        <v>207</v>
      </c>
    </row>
    <row r="165" spans="2:13" ht="13.5">
      <c r="B165" s="17"/>
      <c r="C165" s="17"/>
      <c r="D165" s="19"/>
      <c r="E165" s="15"/>
      <c r="F165" s="15"/>
      <c r="G165" s="15"/>
      <c r="H165" s="15"/>
      <c r="I165" s="15"/>
      <c r="J165" s="15"/>
      <c r="K165" s="15"/>
      <c r="L165" s="19"/>
      <c r="M165" s="17"/>
    </row>
    <row r="166" spans="2:13" ht="13.5">
      <c r="B166" s="16" t="s">
        <v>91</v>
      </c>
      <c r="C166" s="16"/>
      <c r="D166" s="19"/>
      <c r="E166" s="15"/>
      <c r="F166" s="15"/>
      <c r="G166" s="15">
        <v>16</v>
      </c>
      <c r="H166" s="15" t="s">
        <v>12</v>
      </c>
      <c r="I166" s="15">
        <v>11</v>
      </c>
      <c r="J166" s="15"/>
      <c r="K166" s="15"/>
      <c r="L166" s="19"/>
      <c r="M166" s="17"/>
    </row>
    <row r="167" spans="2:13" ht="13.5">
      <c r="B167" s="141" t="s">
        <v>71</v>
      </c>
      <c r="C167" s="141" t="s">
        <v>3</v>
      </c>
      <c r="D167" s="141"/>
      <c r="E167" s="141">
        <f>SUM(G166:G169)</f>
        <v>82</v>
      </c>
      <c r="F167" s="141" t="s">
        <v>24</v>
      </c>
      <c r="G167" s="15">
        <v>25</v>
      </c>
      <c r="H167" s="15" t="s">
        <v>12</v>
      </c>
      <c r="I167" s="15">
        <v>12</v>
      </c>
      <c r="J167" s="141" t="s">
        <v>26</v>
      </c>
      <c r="K167" s="141">
        <f>SUM(I166:I169)</f>
        <v>48</v>
      </c>
      <c r="L167" s="141" t="s">
        <v>127</v>
      </c>
      <c r="M167" s="141"/>
    </row>
    <row r="168" spans="2:13" ht="13.5">
      <c r="B168" s="141"/>
      <c r="C168" s="141"/>
      <c r="D168" s="141"/>
      <c r="E168" s="141"/>
      <c r="F168" s="141"/>
      <c r="G168" s="15">
        <v>23</v>
      </c>
      <c r="H168" s="15" t="s">
        <v>12</v>
      </c>
      <c r="I168" s="15">
        <v>13</v>
      </c>
      <c r="J168" s="141"/>
      <c r="K168" s="141"/>
      <c r="L168" s="141"/>
      <c r="M168" s="141"/>
    </row>
    <row r="169" spans="2:13" ht="13.5">
      <c r="B169" s="17"/>
      <c r="C169" s="17"/>
      <c r="D169" s="19" t="s">
        <v>207</v>
      </c>
      <c r="E169" s="14"/>
      <c r="F169" s="14"/>
      <c r="G169" s="14">
        <v>18</v>
      </c>
      <c r="H169" s="14" t="s">
        <v>28</v>
      </c>
      <c r="I169" s="14">
        <v>12</v>
      </c>
      <c r="J169" s="14"/>
      <c r="K169" s="14"/>
      <c r="L169" s="17"/>
      <c r="M169" s="19" t="s">
        <v>209</v>
      </c>
    </row>
    <row r="170" ht="14.25" thickBot="1">
      <c r="I170" s="11"/>
    </row>
    <row r="171" spans="2:12" ht="19.5" customHeight="1">
      <c r="B171" s="10" t="s">
        <v>50</v>
      </c>
      <c r="C171" s="10"/>
      <c r="D171" s="10" t="s">
        <v>17</v>
      </c>
      <c r="E171" s="158" t="s">
        <v>3</v>
      </c>
      <c r="F171" s="159"/>
      <c r="G171" s="159"/>
      <c r="H171" s="160"/>
      <c r="I171" s="3"/>
      <c r="J171" s="76" t="s">
        <v>138</v>
      </c>
      <c r="K171" s="76"/>
      <c r="L171" s="5" t="s">
        <v>207</v>
      </c>
    </row>
    <row r="172" spans="4:12" ht="19.5" customHeight="1">
      <c r="D172" s="10" t="s">
        <v>18</v>
      </c>
      <c r="E172" s="149" t="s">
        <v>9</v>
      </c>
      <c r="F172" s="150"/>
      <c r="G172" s="150"/>
      <c r="H172" s="151"/>
      <c r="I172" s="3"/>
      <c r="J172" s="76" t="s">
        <v>138</v>
      </c>
      <c r="K172" s="76"/>
      <c r="L172" s="5" t="s">
        <v>207</v>
      </c>
    </row>
    <row r="173" spans="4:12" ht="19.5" customHeight="1">
      <c r="D173" s="10" t="s">
        <v>19</v>
      </c>
      <c r="E173" s="149" t="s">
        <v>95</v>
      </c>
      <c r="F173" s="150"/>
      <c r="G173" s="150"/>
      <c r="H173" s="151"/>
      <c r="I173" s="3"/>
      <c r="J173" s="76" t="s">
        <v>138</v>
      </c>
      <c r="K173" s="76"/>
      <c r="L173" s="5" t="s">
        <v>207</v>
      </c>
    </row>
    <row r="174" spans="4:12" ht="19.5" customHeight="1" thickBot="1">
      <c r="D174" s="10" t="s">
        <v>20</v>
      </c>
      <c r="E174" s="161" t="s">
        <v>123</v>
      </c>
      <c r="F174" s="162"/>
      <c r="G174" s="162"/>
      <c r="H174" s="140"/>
      <c r="I174" s="3"/>
      <c r="J174" s="76" t="s">
        <v>138</v>
      </c>
      <c r="K174" s="76"/>
      <c r="L174" s="5" t="s">
        <v>209</v>
      </c>
    </row>
    <row r="175" spans="4:12" ht="19.5" customHeight="1">
      <c r="D175" s="129" t="s">
        <v>45</v>
      </c>
      <c r="E175" s="155" t="s">
        <v>103</v>
      </c>
      <c r="F175" s="156"/>
      <c r="G175" s="156"/>
      <c r="H175" s="157"/>
      <c r="I175" s="130"/>
      <c r="J175" s="131" t="s">
        <v>140</v>
      </c>
      <c r="K175" s="131"/>
      <c r="L175" s="132" t="s">
        <v>206</v>
      </c>
    </row>
    <row r="176" spans="4:12" ht="19.5" customHeight="1">
      <c r="D176" s="126" t="s">
        <v>56</v>
      </c>
      <c r="E176" s="149" t="s">
        <v>218</v>
      </c>
      <c r="F176" s="150"/>
      <c r="G176" s="150"/>
      <c r="H176" s="151"/>
      <c r="I176" s="127"/>
      <c r="J176" s="128" t="s">
        <v>140</v>
      </c>
      <c r="K176" s="128"/>
      <c r="L176" s="17" t="s">
        <v>207</v>
      </c>
    </row>
    <row r="177" spans="4:12" ht="19.5" customHeight="1">
      <c r="D177" s="126" t="s">
        <v>46</v>
      </c>
      <c r="E177" s="149" t="s">
        <v>107</v>
      </c>
      <c r="F177" s="150"/>
      <c r="G177" s="150"/>
      <c r="H177" s="151"/>
      <c r="I177" s="127"/>
      <c r="J177" s="128" t="s">
        <v>140</v>
      </c>
      <c r="K177" s="128"/>
      <c r="L177" s="17" t="s">
        <v>208</v>
      </c>
    </row>
    <row r="178" spans="4:12" ht="19.5" customHeight="1" thickBot="1">
      <c r="D178" s="126" t="s">
        <v>57</v>
      </c>
      <c r="E178" s="152" t="s">
        <v>108</v>
      </c>
      <c r="F178" s="153"/>
      <c r="G178" s="153"/>
      <c r="H178" s="154"/>
      <c r="I178" s="127"/>
      <c r="J178" s="128" t="s">
        <v>140</v>
      </c>
      <c r="K178" s="128"/>
      <c r="L178" s="17" t="s">
        <v>209</v>
      </c>
    </row>
    <row r="179" spans="4:11" ht="19.5" customHeight="1">
      <c r="D179" s="12" t="s">
        <v>241</v>
      </c>
      <c r="E179" s="29"/>
      <c r="F179" s="29"/>
      <c r="G179" s="29"/>
      <c r="H179" s="29"/>
      <c r="I179" s="3"/>
      <c r="J179" s="76"/>
      <c r="K179" s="76"/>
    </row>
    <row r="180" spans="4:10" ht="19.5" customHeight="1">
      <c r="D180" s="10"/>
      <c r="E180" s="29"/>
      <c r="F180" s="29"/>
      <c r="G180" s="29"/>
      <c r="H180" s="29"/>
      <c r="I180" s="3"/>
      <c r="J180" s="5"/>
    </row>
    <row r="181" spans="3:13" ht="19.5" customHeight="1">
      <c r="C181" s="9"/>
      <c r="D181" s="145" t="s">
        <v>77</v>
      </c>
      <c r="E181" s="145"/>
      <c r="F181" s="146" t="s">
        <v>78</v>
      </c>
      <c r="G181" s="147"/>
      <c r="H181" s="147"/>
      <c r="I181" s="147"/>
      <c r="J181" s="148"/>
      <c r="K181" s="25" t="s">
        <v>93</v>
      </c>
      <c r="L181" s="25" t="s">
        <v>92</v>
      </c>
      <c r="M181" s="25" t="s">
        <v>79</v>
      </c>
    </row>
    <row r="182" spans="2:13" ht="21" customHeight="1">
      <c r="B182" s="9" t="s">
        <v>47</v>
      </c>
      <c r="C182" s="9"/>
      <c r="D182" s="145" t="s">
        <v>245</v>
      </c>
      <c r="E182" s="145"/>
      <c r="F182" s="146" t="s">
        <v>3</v>
      </c>
      <c r="G182" s="147"/>
      <c r="H182" s="147"/>
      <c r="I182" s="147"/>
      <c r="J182" s="148"/>
      <c r="K182" s="25">
        <v>5</v>
      </c>
      <c r="L182" s="25"/>
      <c r="M182" s="133"/>
    </row>
    <row r="183" spans="2:13" ht="21" customHeight="1">
      <c r="B183" s="9" t="s">
        <v>21</v>
      </c>
      <c r="C183" s="9"/>
      <c r="D183" s="145" t="s">
        <v>246</v>
      </c>
      <c r="E183" s="145"/>
      <c r="F183" s="146" t="s">
        <v>126</v>
      </c>
      <c r="G183" s="147"/>
      <c r="H183" s="147"/>
      <c r="I183" s="147"/>
      <c r="J183" s="148"/>
      <c r="K183" s="25">
        <v>62</v>
      </c>
      <c r="L183" s="25"/>
      <c r="M183" s="133"/>
    </row>
    <row r="184" spans="2:13" ht="21" customHeight="1">
      <c r="B184" s="9" t="s">
        <v>22</v>
      </c>
      <c r="C184" s="9"/>
      <c r="D184" s="145" t="s">
        <v>247</v>
      </c>
      <c r="E184" s="145"/>
      <c r="F184" s="146" t="s">
        <v>3</v>
      </c>
      <c r="G184" s="147"/>
      <c r="H184" s="147"/>
      <c r="I184" s="147"/>
      <c r="J184" s="148"/>
      <c r="K184" s="25">
        <v>17</v>
      </c>
      <c r="L184" s="25" t="s">
        <v>243</v>
      </c>
      <c r="M184" s="25" t="s">
        <v>244</v>
      </c>
    </row>
    <row r="185" spans="2:13" ht="21" customHeight="1">
      <c r="B185" s="9" t="s">
        <v>242</v>
      </c>
      <c r="D185" s="145" t="s">
        <v>247</v>
      </c>
      <c r="E185" s="145"/>
      <c r="F185" s="146" t="s">
        <v>3</v>
      </c>
      <c r="G185" s="147"/>
      <c r="H185" s="147"/>
      <c r="I185" s="147"/>
      <c r="J185" s="148"/>
      <c r="K185" s="25">
        <v>17</v>
      </c>
      <c r="L185" s="25" t="s">
        <v>232</v>
      </c>
      <c r="M185" s="25" t="s">
        <v>233</v>
      </c>
    </row>
    <row r="186" spans="2:13" ht="21" customHeight="1">
      <c r="B186" s="9" t="s">
        <v>242</v>
      </c>
      <c r="D186" s="145" t="s">
        <v>248</v>
      </c>
      <c r="E186" s="145"/>
      <c r="F186" s="146" t="s">
        <v>123</v>
      </c>
      <c r="G186" s="147"/>
      <c r="H186" s="147"/>
      <c r="I186" s="147"/>
      <c r="J186" s="148"/>
      <c r="K186" s="25">
        <v>44</v>
      </c>
      <c r="L186" s="25" t="s">
        <v>232</v>
      </c>
      <c r="M186" s="25" t="s">
        <v>233</v>
      </c>
    </row>
    <row r="188" spans="2:13" ht="45" customHeight="1">
      <c r="B188" s="125" t="s">
        <v>220</v>
      </c>
      <c r="C188" s="125"/>
      <c r="D188" s="139" t="s">
        <v>221</v>
      </c>
      <c r="E188" s="139"/>
      <c r="F188" s="139"/>
      <c r="G188" s="139"/>
      <c r="H188" s="139"/>
      <c r="I188" s="139"/>
      <c r="J188" s="139"/>
      <c r="K188" s="139"/>
      <c r="L188" s="139"/>
      <c r="M188" s="139"/>
    </row>
    <row r="189" spans="2:13" ht="57.75" customHeight="1">
      <c r="B189" s="125"/>
      <c r="C189" s="125"/>
      <c r="D189" s="139" t="s">
        <v>222</v>
      </c>
      <c r="E189" s="139"/>
      <c r="F189" s="139"/>
      <c r="G189" s="139"/>
      <c r="H189" s="139"/>
      <c r="I189" s="139"/>
      <c r="J189" s="139"/>
      <c r="K189" s="139"/>
      <c r="L189" s="139"/>
      <c r="M189" s="139"/>
    </row>
    <row r="190" spans="2:13" ht="13.5">
      <c r="B190" s="125"/>
      <c r="C190" s="125"/>
      <c r="D190" s="125"/>
      <c r="F190" s="1"/>
      <c r="J190" s="8"/>
      <c r="M190" s="7"/>
    </row>
    <row r="191" spans="2:13" ht="16.5" customHeight="1">
      <c r="B191" s="125"/>
      <c r="C191" s="125"/>
      <c r="D191" s="135" t="s">
        <v>223</v>
      </c>
      <c r="E191" s="135"/>
      <c r="F191" s="135"/>
      <c r="G191" s="135"/>
      <c r="H191" s="135"/>
      <c r="I191" s="135"/>
      <c r="J191" s="135"/>
      <c r="K191" s="135"/>
      <c r="L191" s="135"/>
      <c r="M191" s="135"/>
    </row>
  </sheetData>
  <sheetProtection/>
  <mergeCells count="242">
    <mergeCell ref="D188:M188"/>
    <mergeCell ref="D189:M189"/>
    <mergeCell ref="D191:M191"/>
    <mergeCell ref="D185:E185"/>
    <mergeCell ref="F185:J185"/>
    <mergeCell ref="D186:E186"/>
    <mergeCell ref="F186:J186"/>
    <mergeCell ref="J167:J168"/>
    <mergeCell ref="K167:K168"/>
    <mergeCell ref="E172:H172"/>
    <mergeCell ref="E178:H178"/>
    <mergeCell ref="E175:H175"/>
    <mergeCell ref="E176:H176"/>
    <mergeCell ref="E173:H173"/>
    <mergeCell ref="E171:H171"/>
    <mergeCell ref="E174:H174"/>
    <mergeCell ref="D181:E181"/>
    <mergeCell ref="F181:J181"/>
    <mergeCell ref="D184:E184"/>
    <mergeCell ref="F184:J184"/>
    <mergeCell ref="D182:E182"/>
    <mergeCell ref="F182:J182"/>
    <mergeCell ref="L51:M52"/>
    <mergeCell ref="B1:M1"/>
    <mergeCell ref="D183:E183"/>
    <mergeCell ref="F183:J183"/>
    <mergeCell ref="L119:M120"/>
    <mergeCell ref="L114:M115"/>
    <mergeCell ref="L162:M163"/>
    <mergeCell ref="L157:M158"/>
    <mergeCell ref="E177:H177"/>
    <mergeCell ref="L167:M168"/>
    <mergeCell ref="L56:M57"/>
    <mergeCell ref="L61:M62"/>
    <mergeCell ref="L76:M77"/>
    <mergeCell ref="L66:M67"/>
    <mergeCell ref="L71:M72"/>
    <mergeCell ref="C167:D168"/>
    <mergeCell ref="C119:D120"/>
    <mergeCell ref="C114:D115"/>
    <mergeCell ref="F81:F82"/>
    <mergeCell ref="L101:M102"/>
    <mergeCell ref="L129:M130"/>
    <mergeCell ref="L124:M125"/>
    <mergeCell ref="K76:K77"/>
    <mergeCell ref="K86:K87"/>
    <mergeCell ref="L91:M92"/>
    <mergeCell ref="L86:M87"/>
    <mergeCell ref="L81:M82"/>
    <mergeCell ref="C109:D110"/>
    <mergeCell ref="K81:K82"/>
    <mergeCell ref="J91:J92"/>
    <mergeCell ref="K96:K97"/>
    <mergeCell ref="J101:J102"/>
    <mergeCell ref="K101:K102"/>
    <mergeCell ref="J86:J87"/>
    <mergeCell ref="J96:J97"/>
    <mergeCell ref="K91:K92"/>
    <mergeCell ref="L18:M19"/>
    <mergeCell ref="L13:M14"/>
    <mergeCell ref="L23:M24"/>
    <mergeCell ref="C18:D19"/>
    <mergeCell ref="C13:D14"/>
    <mergeCell ref="E13:E14"/>
    <mergeCell ref="F13:F14"/>
    <mergeCell ref="J13:J14"/>
    <mergeCell ref="K13:K14"/>
    <mergeCell ref="L28:M29"/>
    <mergeCell ref="B3:L3"/>
    <mergeCell ref="B8:B9"/>
    <mergeCell ref="E8:E9"/>
    <mergeCell ref="F8:F9"/>
    <mergeCell ref="J8:J9"/>
    <mergeCell ref="J18:J19"/>
    <mergeCell ref="C8:D9"/>
    <mergeCell ref="L8:M9"/>
    <mergeCell ref="K8:K9"/>
    <mergeCell ref="K18:K19"/>
    <mergeCell ref="K23:K24"/>
    <mergeCell ref="J23:J24"/>
    <mergeCell ref="K51:K52"/>
    <mergeCell ref="J51:J52"/>
    <mergeCell ref="K71:K72"/>
    <mergeCell ref="K61:K62"/>
    <mergeCell ref="J61:J62"/>
    <mergeCell ref="J56:J57"/>
    <mergeCell ref="J66:J67"/>
    <mergeCell ref="K56:K57"/>
    <mergeCell ref="K66:K67"/>
    <mergeCell ref="F109:F110"/>
    <mergeCell ref="F114:F115"/>
    <mergeCell ref="F61:F62"/>
    <mergeCell ref="J71:J72"/>
    <mergeCell ref="F76:F77"/>
    <mergeCell ref="F66:F67"/>
    <mergeCell ref="J76:J77"/>
    <mergeCell ref="J81:J82"/>
    <mergeCell ref="J114:J115"/>
    <mergeCell ref="K114:K115"/>
    <mergeCell ref="L145:M146"/>
    <mergeCell ref="L140:M141"/>
    <mergeCell ref="K119:K120"/>
    <mergeCell ref="J129:J130"/>
    <mergeCell ref="J109:J110"/>
    <mergeCell ref="J119:J120"/>
    <mergeCell ref="L96:M97"/>
    <mergeCell ref="K109:K110"/>
    <mergeCell ref="L109:M110"/>
    <mergeCell ref="K129:K130"/>
    <mergeCell ref="K124:K125"/>
    <mergeCell ref="F145:F146"/>
    <mergeCell ref="F140:F141"/>
    <mergeCell ref="F135:F136"/>
    <mergeCell ref="L152:M153"/>
    <mergeCell ref="K152:K153"/>
    <mergeCell ref="L135:M136"/>
    <mergeCell ref="J124:J125"/>
    <mergeCell ref="F129:F130"/>
    <mergeCell ref="K162:K163"/>
    <mergeCell ref="J135:J136"/>
    <mergeCell ref="J140:J141"/>
    <mergeCell ref="J145:J146"/>
    <mergeCell ref="K145:K146"/>
    <mergeCell ref="K135:K136"/>
    <mergeCell ref="K140:K141"/>
    <mergeCell ref="J152:J153"/>
    <mergeCell ref="J162:J163"/>
    <mergeCell ref="F51:F52"/>
    <mergeCell ref="E61:E62"/>
    <mergeCell ref="F96:F97"/>
    <mergeCell ref="E56:E57"/>
    <mergeCell ref="E51:E52"/>
    <mergeCell ref="F56:F57"/>
    <mergeCell ref="F91:F92"/>
    <mergeCell ref="F86:F87"/>
    <mergeCell ref="E145:E146"/>
    <mergeCell ref="B13:B14"/>
    <mergeCell ref="B18:B19"/>
    <mergeCell ref="B23:B24"/>
    <mergeCell ref="F23:F24"/>
    <mergeCell ref="C23:D24"/>
    <mergeCell ref="E18:E19"/>
    <mergeCell ref="F18:F19"/>
    <mergeCell ref="E23:E24"/>
    <mergeCell ref="B56:B57"/>
    <mergeCell ref="C61:D62"/>
    <mergeCell ref="C56:D57"/>
    <mergeCell ref="B51:B52"/>
    <mergeCell ref="C51:D52"/>
    <mergeCell ref="B61:B62"/>
    <mergeCell ref="B66:B67"/>
    <mergeCell ref="E66:E67"/>
    <mergeCell ref="B71:B72"/>
    <mergeCell ref="B76:B77"/>
    <mergeCell ref="C66:D67"/>
    <mergeCell ref="C71:D72"/>
    <mergeCell ref="E71:E72"/>
    <mergeCell ref="C76:D77"/>
    <mergeCell ref="B101:B102"/>
    <mergeCell ref="B81:B82"/>
    <mergeCell ref="E81:E82"/>
    <mergeCell ref="E101:E102"/>
    <mergeCell ref="B86:B87"/>
    <mergeCell ref="B96:B97"/>
    <mergeCell ref="E96:E97"/>
    <mergeCell ref="C91:D92"/>
    <mergeCell ref="C101:D102"/>
    <mergeCell ref="C86:D87"/>
    <mergeCell ref="B129:B130"/>
    <mergeCell ref="E129:E130"/>
    <mergeCell ref="C81:D82"/>
    <mergeCell ref="E86:E87"/>
    <mergeCell ref="B119:B120"/>
    <mergeCell ref="B124:B125"/>
    <mergeCell ref="B109:B110"/>
    <mergeCell ref="B91:B92"/>
    <mergeCell ref="B114:B115"/>
    <mergeCell ref="C96:D97"/>
    <mergeCell ref="C129:D130"/>
    <mergeCell ref="C124:D125"/>
    <mergeCell ref="E135:E136"/>
    <mergeCell ref="E124:E125"/>
    <mergeCell ref="C162:D163"/>
    <mergeCell ref="E157:E158"/>
    <mergeCell ref="F152:F153"/>
    <mergeCell ref="B152:B153"/>
    <mergeCell ref="F157:F158"/>
    <mergeCell ref="C152:D153"/>
    <mergeCell ref="E152:E153"/>
    <mergeCell ref="B145:B146"/>
    <mergeCell ref="C145:D146"/>
    <mergeCell ref="B135:B136"/>
    <mergeCell ref="B140:B141"/>
    <mergeCell ref="C140:D141"/>
    <mergeCell ref="C135:D136"/>
    <mergeCell ref="E140:E141"/>
    <mergeCell ref="F71:F72"/>
    <mergeCell ref="E76:E77"/>
    <mergeCell ref="E109:E110"/>
    <mergeCell ref="E91:E92"/>
    <mergeCell ref="E114:E115"/>
    <mergeCell ref="F101:F102"/>
    <mergeCell ref="F119:F120"/>
    <mergeCell ref="E119:E120"/>
    <mergeCell ref="F124:F125"/>
    <mergeCell ref="B167:B168"/>
    <mergeCell ref="E167:E168"/>
    <mergeCell ref="F167:F168"/>
    <mergeCell ref="K157:K158"/>
    <mergeCell ref="J157:J158"/>
    <mergeCell ref="B162:B163"/>
    <mergeCell ref="E162:E163"/>
    <mergeCell ref="F162:F163"/>
    <mergeCell ref="C157:D158"/>
    <mergeCell ref="B157:B158"/>
    <mergeCell ref="F33:F34"/>
    <mergeCell ref="J33:J34"/>
    <mergeCell ref="K33:K34"/>
    <mergeCell ref="B28:B29"/>
    <mergeCell ref="C28:D29"/>
    <mergeCell ref="E28:E29"/>
    <mergeCell ref="F28:F29"/>
    <mergeCell ref="J28:J29"/>
    <mergeCell ref="K28:K29"/>
    <mergeCell ref="E33:E34"/>
    <mergeCell ref="L33:M34"/>
    <mergeCell ref="B38:B39"/>
    <mergeCell ref="C38:D39"/>
    <mergeCell ref="E38:E39"/>
    <mergeCell ref="F38:F39"/>
    <mergeCell ref="J38:J39"/>
    <mergeCell ref="K38:K39"/>
    <mergeCell ref="L38:M39"/>
    <mergeCell ref="B33:B34"/>
    <mergeCell ref="C33:D34"/>
    <mergeCell ref="L46:M47"/>
    <mergeCell ref="B46:B47"/>
    <mergeCell ref="C46:D47"/>
    <mergeCell ref="E46:E47"/>
    <mergeCell ref="F46:F47"/>
    <mergeCell ref="J46:J47"/>
    <mergeCell ref="K46:K47"/>
  </mergeCells>
  <printOptions horizontalCentered="1"/>
  <pageMargins left="0.7874015748031497" right="0.7874015748031497" top="0.5905511811023623" bottom="0.5905511811023623" header="0.5118110236220472" footer="0.5118110236220472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3"/>
  <sheetViews>
    <sheetView zoomScale="75" zoomScaleNormal="75" zoomScalePageLayoutView="0" workbookViewId="0" topLeftCell="A1">
      <selection activeCell="Z2" sqref="Z2"/>
    </sheetView>
  </sheetViews>
  <sheetFormatPr defaultColWidth="9.00390625" defaultRowHeight="13.5"/>
  <cols>
    <col min="1" max="13" width="5.625" style="77" customWidth="1"/>
    <col min="14" max="14" width="5.625" style="80" customWidth="1"/>
    <col min="15" max="15" width="4.125" style="80" customWidth="1"/>
    <col min="16" max="16" width="5.625" style="80" customWidth="1"/>
    <col min="17" max="17" width="4.125" style="80" customWidth="1"/>
    <col min="18" max="18" width="5.625" style="80" customWidth="1"/>
    <col min="19" max="19" width="3.625" style="80" customWidth="1"/>
    <col min="20" max="20" width="5.625" style="80" customWidth="1"/>
    <col min="21" max="21" width="3.625" style="81" customWidth="1"/>
    <col min="22" max="22" width="5.625" style="80" customWidth="1"/>
    <col min="23" max="23" width="3.625" style="80" customWidth="1"/>
    <col min="24" max="24" width="3.125" style="80" customWidth="1"/>
    <col min="25" max="25" width="3.25390625" style="81" customWidth="1"/>
    <col min="26" max="43" width="6.625" style="77" customWidth="1"/>
    <col min="44" max="16384" width="9.00390625" style="77" customWidth="1"/>
  </cols>
  <sheetData>
    <row r="1" spans="1:25" ht="32.25">
      <c r="A1" s="54" t="s">
        <v>141</v>
      </c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2" spans="14:25" ht="19.5" customHeight="1">
      <c r="N2" s="78"/>
      <c r="O2" s="78"/>
      <c r="P2" s="78"/>
      <c r="Q2" s="78"/>
      <c r="R2" s="78"/>
      <c r="S2" s="78"/>
      <c r="T2" s="78"/>
      <c r="U2" s="79"/>
      <c r="V2" s="78"/>
      <c r="W2" s="78"/>
      <c r="X2" s="78"/>
      <c r="Y2" s="79"/>
    </row>
    <row r="3" spans="1:24" ht="19.5" customHeight="1">
      <c r="A3" s="64" t="s">
        <v>0</v>
      </c>
      <c r="B3" s="64"/>
      <c r="C3" s="64"/>
      <c r="D3" s="64"/>
      <c r="E3" s="64"/>
      <c r="F3" s="64"/>
      <c r="O3" s="66"/>
      <c r="P3" s="66"/>
      <c r="Q3" s="66"/>
      <c r="R3" s="66"/>
      <c r="S3" s="66"/>
      <c r="T3" s="66"/>
      <c r="U3" s="66"/>
      <c r="V3" s="66"/>
      <c r="W3" s="66"/>
      <c r="X3" s="78"/>
    </row>
    <row r="4" spans="1:24" ht="19.5" customHeight="1">
      <c r="A4" s="64"/>
      <c r="B4" s="64"/>
      <c r="C4" s="64"/>
      <c r="D4" s="64"/>
      <c r="E4" s="64"/>
      <c r="F4" s="64"/>
      <c r="N4" s="54" t="s">
        <v>81</v>
      </c>
      <c r="O4" s="66"/>
      <c r="P4" s="66"/>
      <c r="Q4" s="66"/>
      <c r="R4" s="66"/>
      <c r="S4" s="66"/>
      <c r="T4" s="66"/>
      <c r="U4" s="66"/>
      <c r="V4" s="66"/>
      <c r="W4" s="66"/>
      <c r="X4" s="78"/>
    </row>
    <row r="5" spans="1:24" ht="19.5" customHeight="1" thickBot="1">
      <c r="A5" s="64"/>
      <c r="B5" s="64"/>
      <c r="C5" s="64"/>
      <c r="D5" s="64"/>
      <c r="E5" s="64"/>
      <c r="F5" s="64"/>
      <c r="N5" s="54"/>
      <c r="O5" s="66"/>
      <c r="P5" s="66"/>
      <c r="Q5" s="66"/>
      <c r="R5" s="66"/>
      <c r="S5" s="66"/>
      <c r="T5" s="66"/>
      <c r="U5" s="66"/>
      <c r="V5" s="66"/>
      <c r="W5" s="66"/>
      <c r="X5" s="78"/>
    </row>
    <row r="6" spans="7:25" ht="19.5" customHeight="1" thickBot="1">
      <c r="G6" s="82"/>
      <c r="H6" s="82"/>
      <c r="I6" s="67"/>
      <c r="J6" s="82"/>
      <c r="K6" s="83"/>
      <c r="N6" s="239"/>
      <c r="O6" s="240"/>
      <c r="P6" s="241" t="s">
        <v>168</v>
      </c>
      <c r="Q6" s="242"/>
      <c r="R6" s="242" t="s">
        <v>169</v>
      </c>
      <c r="S6" s="242"/>
      <c r="T6" s="242" t="s">
        <v>170</v>
      </c>
      <c r="U6" s="242"/>
      <c r="V6" s="242" t="s">
        <v>187</v>
      </c>
      <c r="W6" s="249"/>
      <c r="X6" s="245" t="s">
        <v>80</v>
      </c>
      <c r="Y6" s="246"/>
    </row>
    <row r="7" spans="1:25" ht="19.5" customHeight="1" thickBot="1" thickTop="1">
      <c r="A7" s="166">
        <v>1</v>
      </c>
      <c r="B7" s="167" t="s">
        <v>167</v>
      </c>
      <c r="C7" s="167"/>
      <c r="D7" s="167"/>
      <c r="E7" s="167"/>
      <c r="F7" s="167"/>
      <c r="G7" s="90"/>
      <c r="H7" s="90"/>
      <c r="I7" s="91">
        <f>SUM('男子結果'!E76)</f>
        <v>106</v>
      </c>
      <c r="J7" s="44"/>
      <c r="K7" s="44"/>
      <c r="L7" s="44"/>
      <c r="M7" s="78"/>
      <c r="N7" s="250" t="s">
        <v>176</v>
      </c>
      <c r="O7" s="251"/>
      <c r="P7" s="236"/>
      <c r="Q7" s="237"/>
      <c r="R7" s="238" t="s">
        <v>210</v>
      </c>
      <c r="S7" s="238"/>
      <c r="T7" s="238" t="s">
        <v>237</v>
      </c>
      <c r="U7" s="238"/>
      <c r="V7" s="238" t="s">
        <v>211</v>
      </c>
      <c r="W7" s="238"/>
      <c r="X7" s="233">
        <v>5</v>
      </c>
      <c r="Y7" s="234"/>
    </row>
    <row r="8" spans="1:25" ht="19.5" customHeight="1" thickTop="1">
      <c r="A8" s="166"/>
      <c r="B8" s="167"/>
      <c r="C8" s="167"/>
      <c r="D8" s="167"/>
      <c r="E8" s="167"/>
      <c r="F8" s="167"/>
      <c r="G8" s="45"/>
      <c r="H8" s="45"/>
      <c r="I8" s="170" t="s">
        <v>63</v>
      </c>
      <c r="J8" s="106"/>
      <c r="K8" s="44"/>
      <c r="L8" s="44"/>
      <c r="M8" s="78"/>
      <c r="N8" s="230" t="s">
        <v>177</v>
      </c>
      <c r="O8" s="231"/>
      <c r="P8" s="235" t="s">
        <v>212</v>
      </c>
      <c r="Q8" s="218"/>
      <c r="R8" s="232"/>
      <c r="S8" s="232"/>
      <c r="T8" s="218" t="s">
        <v>213</v>
      </c>
      <c r="U8" s="218"/>
      <c r="V8" s="218" t="s">
        <v>239</v>
      </c>
      <c r="W8" s="248"/>
      <c r="X8" s="220">
        <v>5</v>
      </c>
      <c r="Y8" s="221"/>
    </row>
    <row r="9" spans="1:25" ht="19.5" customHeight="1" thickBot="1">
      <c r="A9" s="166">
        <v>2</v>
      </c>
      <c r="B9" s="167" t="s">
        <v>120</v>
      </c>
      <c r="C9" s="167"/>
      <c r="D9" s="167"/>
      <c r="E9" s="167"/>
      <c r="F9" s="167"/>
      <c r="G9" s="51">
        <f>SUM('男子結果'!E28)</f>
        <v>66</v>
      </c>
      <c r="H9" s="45"/>
      <c r="I9" s="170"/>
      <c r="J9" s="107">
        <f>SUM('男子結果'!E96)</f>
        <v>122</v>
      </c>
      <c r="K9" s="51"/>
      <c r="L9" s="44"/>
      <c r="M9" s="78"/>
      <c r="N9" s="230" t="s">
        <v>178</v>
      </c>
      <c r="O9" s="231"/>
      <c r="P9" s="235" t="s">
        <v>238</v>
      </c>
      <c r="Q9" s="218"/>
      <c r="R9" s="218" t="s">
        <v>214</v>
      </c>
      <c r="S9" s="218"/>
      <c r="T9" s="232"/>
      <c r="U9" s="232"/>
      <c r="V9" s="218" t="s">
        <v>215</v>
      </c>
      <c r="W9" s="248"/>
      <c r="X9" s="220">
        <v>5</v>
      </c>
      <c r="Y9" s="221"/>
    </row>
    <row r="10" spans="1:25" ht="19.5" customHeight="1" thickBot="1" thickTop="1">
      <c r="A10" s="166"/>
      <c r="B10" s="167"/>
      <c r="C10" s="167"/>
      <c r="D10" s="167"/>
      <c r="E10" s="167"/>
      <c r="F10" s="167"/>
      <c r="G10" s="164" t="s">
        <v>65</v>
      </c>
      <c r="H10" s="60"/>
      <c r="I10" s="169"/>
      <c r="J10" s="45"/>
      <c r="K10" s="113"/>
      <c r="L10" s="252" t="s">
        <v>98</v>
      </c>
      <c r="M10" s="252"/>
      <c r="N10" s="222" t="s">
        <v>171</v>
      </c>
      <c r="O10" s="223"/>
      <c r="P10" s="224" t="s">
        <v>216</v>
      </c>
      <c r="Q10" s="225"/>
      <c r="R10" s="225" t="s">
        <v>240</v>
      </c>
      <c r="S10" s="225"/>
      <c r="T10" s="225" t="s">
        <v>217</v>
      </c>
      <c r="U10" s="225"/>
      <c r="V10" s="226"/>
      <c r="W10" s="247"/>
      <c r="X10" s="228">
        <v>3</v>
      </c>
      <c r="Y10" s="229"/>
    </row>
    <row r="11" spans="1:25" ht="19.5" customHeight="1" thickBot="1" thickTop="1">
      <c r="A11" s="166">
        <v>3</v>
      </c>
      <c r="B11" s="167" t="s">
        <v>52</v>
      </c>
      <c r="C11" s="167"/>
      <c r="D11" s="167"/>
      <c r="E11" s="167"/>
      <c r="F11" s="167"/>
      <c r="G11" s="165"/>
      <c r="H11" s="93"/>
      <c r="I11" s="94">
        <f>SUM('男子結果'!K76)</f>
        <v>55</v>
      </c>
      <c r="J11" s="165" t="s">
        <v>58</v>
      </c>
      <c r="K11" s="116"/>
      <c r="L11" s="252"/>
      <c r="M11" s="252"/>
      <c r="U11" s="80"/>
      <c r="Y11" s="79"/>
    </row>
    <row r="12" spans="1:24" ht="19.5" customHeight="1" thickBot="1" thickTop="1">
      <c r="A12" s="166"/>
      <c r="B12" s="167"/>
      <c r="C12" s="167"/>
      <c r="D12" s="167"/>
      <c r="E12" s="167"/>
      <c r="F12" s="167"/>
      <c r="G12" s="92">
        <f>SUM('男子結果'!K28)</f>
        <v>67</v>
      </c>
      <c r="H12" s="45"/>
      <c r="I12" s="58"/>
      <c r="J12" s="165"/>
      <c r="K12" s="117"/>
      <c r="L12" s="118"/>
      <c r="M12" s="118"/>
      <c r="N12" s="54" t="s">
        <v>82</v>
      </c>
      <c r="O12" s="66"/>
      <c r="P12" s="66"/>
      <c r="T12" s="78"/>
      <c r="U12" s="78"/>
      <c r="V12" s="78"/>
      <c r="W12" s="79"/>
      <c r="X12" s="78"/>
    </row>
    <row r="13" spans="1:24" ht="19.5" customHeight="1" thickBot="1" thickTop="1">
      <c r="A13" s="166">
        <v>4</v>
      </c>
      <c r="B13" s="166" t="s">
        <v>142</v>
      </c>
      <c r="C13" s="166"/>
      <c r="D13" s="166"/>
      <c r="E13" s="138" t="s">
        <v>163</v>
      </c>
      <c r="F13" s="138"/>
      <c r="G13" s="57"/>
      <c r="H13" s="45"/>
      <c r="I13" s="49">
        <f>SUM('男子結果'!E46)</f>
        <v>0</v>
      </c>
      <c r="J13" s="165"/>
      <c r="K13" s="120"/>
      <c r="L13" s="72"/>
      <c r="M13" s="78"/>
      <c r="U13" s="80"/>
      <c r="W13" s="79"/>
      <c r="X13" s="78"/>
    </row>
    <row r="14" spans="1:25" ht="19.5" customHeight="1" thickBot="1">
      <c r="A14" s="166"/>
      <c r="B14" s="166"/>
      <c r="C14" s="166"/>
      <c r="D14" s="166"/>
      <c r="E14" s="138"/>
      <c r="F14" s="138"/>
      <c r="G14" s="87"/>
      <c r="H14" s="88"/>
      <c r="I14" s="204" t="s">
        <v>49</v>
      </c>
      <c r="J14" s="55"/>
      <c r="K14" s="119"/>
      <c r="L14" s="44"/>
      <c r="M14" s="78"/>
      <c r="N14" s="239"/>
      <c r="O14" s="240"/>
      <c r="P14" s="241" t="s">
        <v>172</v>
      </c>
      <c r="Q14" s="242"/>
      <c r="R14" s="242" t="s">
        <v>173</v>
      </c>
      <c r="S14" s="242"/>
      <c r="T14" s="242" t="s">
        <v>174</v>
      </c>
      <c r="U14" s="242"/>
      <c r="V14" s="242" t="s">
        <v>175</v>
      </c>
      <c r="W14" s="244"/>
      <c r="X14" s="245" t="s">
        <v>80</v>
      </c>
      <c r="Y14" s="246"/>
    </row>
    <row r="15" spans="1:25" ht="19.5" customHeight="1" thickBot="1" thickTop="1">
      <c r="A15" s="166">
        <v>5</v>
      </c>
      <c r="B15" s="167" t="s">
        <v>108</v>
      </c>
      <c r="C15" s="167"/>
      <c r="D15" s="167"/>
      <c r="E15" s="167"/>
      <c r="F15" s="167"/>
      <c r="G15" s="45"/>
      <c r="H15" s="45"/>
      <c r="I15" s="170"/>
      <c r="J15" s="97">
        <f>SUM('男子結果'!K96)</f>
        <v>69</v>
      </c>
      <c r="K15" s="37"/>
      <c r="L15" s="56"/>
      <c r="M15" s="78"/>
      <c r="N15" s="250" t="s">
        <v>179</v>
      </c>
      <c r="O15" s="251"/>
      <c r="P15" s="236"/>
      <c r="Q15" s="237"/>
      <c r="R15" s="238" t="s">
        <v>189</v>
      </c>
      <c r="S15" s="238"/>
      <c r="T15" s="238" t="s">
        <v>192</v>
      </c>
      <c r="U15" s="238"/>
      <c r="V15" s="238" t="s">
        <v>226</v>
      </c>
      <c r="W15" s="243"/>
      <c r="X15" s="233">
        <v>3</v>
      </c>
      <c r="Y15" s="234"/>
    </row>
    <row r="16" spans="1:25" ht="19.5" customHeight="1" thickTop="1">
      <c r="A16" s="166"/>
      <c r="B16" s="167"/>
      <c r="C16" s="167"/>
      <c r="D16" s="167"/>
      <c r="E16" s="167"/>
      <c r="F16" s="167"/>
      <c r="G16" s="95"/>
      <c r="H16" s="96"/>
      <c r="I16" s="94">
        <f>SUM('男子結果'!K46)</f>
        <v>20</v>
      </c>
      <c r="J16" s="45"/>
      <c r="K16" s="44"/>
      <c r="L16" s="53"/>
      <c r="M16" s="78"/>
      <c r="N16" s="230" t="s">
        <v>188</v>
      </c>
      <c r="O16" s="231"/>
      <c r="P16" s="235" t="s">
        <v>193</v>
      </c>
      <c r="Q16" s="218"/>
      <c r="R16" s="232"/>
      <c r="S16" s="232"/>
      <c r="T16" s="218" t="s">
        <v>225</v>
      </c>
      <c r="U16" s="218"/>
      <c r="V16" s="218" t="s">
        <v>191</v>
      </c>
      <c r="W16" s="219"/>
      <c r="X16" s="220">
        <v>6</v>
      </c>
      <c r="Y16" s="221"/>
    </row>
    <row r="17" spans="1:25" ht="19.5" customHeight="1" thickBot="1">
      <c r="A17" s="166">
        <v>6</v>
      </c>
      <c r="B17" s="167" t="s">
        <v>103</v>
      </c>
      <c r="C17" s="167"/>
      <c r="D17" s="167"/>
      <c r="E17" s="167"/>
      <c r="F17" s="167"/>
      <c r="G17" s="45"/>
      <c r="H17" s="45"/>
      <c r="I17" s="49">
        <f>SUM('男子結果'!E56)</f>
        <v>93</v>
      </c>
      <c r="J17" s="45"/>
      <c r="K17" s="44"/>
      <c r="L17" s="44"/>
      <c r="M17" s="44"/>
      <c r="N17" s="230" t="s">
        <v>180</v>
      </c>
      <c r="O17" s="231"/>
      <c r="P17" s="235" t="s">
        <v>194</v>
      </c>
      <c r="Q17" s="218"/>
      <c r="R17" s="218" t="s">
        <v>224</v>
      </c>
      <c r="S17" s="218"/>
      <c r="T17" s="232"/>
      <c r="U17" s="232"/>
      <c r="V17" s="218" t="s">
        <v>190</v>
      </c>
      <c r="W17" s="219"/>
      <c r="X17" s="220">
        <v>5</v>
      </c>
      <c r="Y17" s="221"/>
    </row>
    <row r="18" spans="1:25" ht="19.5" customHeight="1" thickBot="1" thickTop="1">
      <c r="A18" s="166"/>
      <c r="B18" s="167"/>
      <c r="C18" s="167"/>
      <c r="D18" s="167"/>
      <c r="E18" s="167"/>
      <c r="F18" s="167"/>
      <c r="G18" s="96"/>
      <c r="H18" s="96"/>
      <c r="I18" s="184" t="s">
        <v>60</v>
      </c>
      <c r="J18" s="106"/>
      <c r="K18" s="44"/>
      <c r="L18" s="44"/>
      <c r="M18" s="44"/>
      <c r="N18" s="222" t="s">
        <v>181</v>
      </c>
      <c r="O18" s="223"/>
      <c r="P18" s="224" t="s">
        <v>227</v>
      </c>
      <c r="Q18" s="225"/>
      <c r="R18" s="225" t="s">
        <v>196</v>
      </c>
      <c r="S18" s="225"/>
      <c r="T18" s="225" t="s">
        <v>195</v>
      </c>
      <c r="U18" s="225"/>
      <c r="V18" s="226"/>
      <c r="W18" s="227"/>
      <c r="X18" s="228">
        <v>4</v>
      </c>
      <c r="Y18" s="229"/>
    </row>
    <row r="19" spans="1:14" ht="19.5" customHeight="1" thickBot="1">
      <c r="A19" s="166">
        <v>7</v>
      </c>
      <c r="B19" s="167" t="s">
        <v>10</v>
      </c>
      <c r="C19" s="167"/>
      <c r="D19" s="167"/>
      <c r="E19" s="167"/>
      <c r="F19" s="167"/>
      <c r="G19" s="51">
        <f>SUM('男子結果'!E18)</f>
        <v>50</v>
      </c>
      <c r="H19" s="45"/>
      <c r="I19" s="170"/>
      <c r="J19" s="107">
        <f>SUM('男子結果'!E86)</f>
        <v>85</v>
      </c>
      <c r="K19" s="51"/>
      <c r="L19" s="44"/>
      <c r="M19" s="44"/>
      <c r="N19" s="57"/>
    </row>
    <row r="20" spans="1:14" ht="19.5" customHeight="1" thickBot="1" thickTop="1">
      <c r="A20" s="166"/>
      <c r="B20" s="167"/>
      <c r="C20" s="167"/>
      <c r="D20" s="167"/>
      <c r="E20" s="167"/>
      <c r="F20" s="167"/>
      <c r="G20" s="164" t="s">
        <v>63</v>
      </c>
      <c r="H20" s="60"/>
      <c r="I20" s="169"/>
      <c r="J20" s="46"/>
      <c r="K20" s="44"/>
      <c r="L20" s="44"/>
      <c r="M20" s="44"/>
      <c r="N20" s="64" t="s">
        <v>89</v>
      </c>
    </row>
    <row r="21" spans="1:13" ht="19.5" customHeight="1" thickBot="1" thickTop="1">
      <c r="A21" s="166">
        <v>8</v>
      </c>
      <c r="B21" s="167" t="s">
        <v>4</v>
      </c>
      <c r="C21" s="167"/>
      <c r="D21" s="167"/>
      <c r="E21" s="167"/>
      <c r="F21" s="167"/>
      <c r="G21" s="165"/>
      <c r="H21" s="93"/>
      <c r="I21" s="94">
        <f>SUM('男子結果'!K56)</f>
        <v>81</v>
      </c>
      <c r="J21" s="45"/>
      <c r="K21" s="65"/>
      <c r="L21" s="252" t="s">
        <v>3</v>
      </c>
      <c r="M21" s="252"/>
    </row>
    <row r="22" spans="1:23" ht="19.5" customHeight="1" thickBot="1" thickTop="1">
      <c r="A22" s="166"/>
      <c r="B22" s="167"/>
      <c r="C22" s="167"/>
      <c r="D22" s="167"/>
      <c r="E22" s="167"/>
      <c r="F22" s="167"/>
      <c r="G22" s="92">
        <f>SUM('男子結果'!K18)</f>
        <v>90</v>
      </c>
      <c r="H22" s="45"/>
      <c r="I22" s="58"/>
      <c r="J22" s="163" t="s">
        <v>65</v>
      </c>
      <c r="K22" s="59"/>
      <c r="L22" s="252"/>
      <c r="M22" s="252"/>
      <c r="N22" s="200"/>
      <c r="O22" s="201"/>
      <c r="P22" s="201"/>
      <c r="Q22" s="201"/>
      <c r="R22" s="201"/>
      <c r="S22" s="202"/>
      <c r="T22" s="203" t="s">
        <v>143</v>
      </c>
      <c r="U22" s="191"/>
      <c r="V22" s="191" t="s">
        <v>99</v>
      </c>
      <c r="W22" s="192"/>
    </row>
    <row r="23" spans="1:23" ht="19.5" customHeight="1" thickBot="1" thickTop="1">
      <c r="A23" s="166">
        <v>9</v>
      </c>
      <c r="B23" s="167" t="s">
        <v>132</v>
      </c>
      <c r="C23" s="167"/>
      <c r="D23" s="167"/>
      <c r="E23" s="167"/>
      <c r="F23" s="167"/>
      <c r="G23" s="63">
        <f>SUM('男子結果'!E8)</f>
        <v>70</v>
      </c>
      <c r="H23" s="45"/>
      <c r="I23" s="62"/>
      <c r="J23" s="163"/>
      <c r="K23" s="110"/>
      <c r="L23" s="73"/>
      <c r="M23" s="73"/>
      <c r="N23" s="196" t="s">
        <v>106</v>
      </c>
      <c r="O23" s="197"/>
      <c r="P23" s="197"/>
      <c r="Q23" s="197"/>
      <c r="R23" s="197"/>
      <c r="S23" s="197"/>
      <c r="T23" s="198" t="s">
        <v>60</v>
      </c>
      <c r="U23" s="197"/>
      <c r="V23" s="197"/>
      <c r="W23" s="199"/>
    </row>
    <row r="24" spans="1:23" ht="19.5" customHeight="1" thickBot="1" thickTop="1">
      <c r="A24" s="166"/>
      <c r="B24" s="167"/>
      <c r="C24" s="167"/>
      <c r="D24" s="167"/>
      <c r="E24" s="167"/>
      <c r="F24" s="167"/>
      <c r="G24" s="164" t="s">
        <v>62</v>
      </c>
      <c r="H24" s="45"/>
      <c r="I24" s="49">
        <f>SUM('男子結果'!E66)</f>
        <v>48</v>
      </c>
      <c r="J24" s="55"/>
      <c r="K24" s="114"/>
      <c r="L24" s="111"/>
      <c r="M24" s="115"/>
      <c r="N24" s="210" t="s">
        <v>105</v>
      </c>
      <c r="O24" s="211"/>
      <c r="P24" s="211"/>
      <c r="Q24" s="211"/>
      <c r="R24" s="211"/>
      <c r="S24" s="211"/>
      <c r="T24" s="212" t="s">
        <v>61</v>
      </c>
      <c r="U24" s="211"/>
      <c r="V24" s="211"/>
      <c r="W24" s="213"/>
    </row>
    <row r="25" spans="1:23" ht="19.5" customHeight="1" thickBot="1" thickTop="1">
      <c r="A25" s="166">
        <v>10</v>
      </c>
      <c r="B25" s="167" t="s">
        <v>55</v>
      </c>
      <c r="C25" s="167"/>
      <c r="D25" s="167"/>
      <c r="E25" s="167"/>
      <c r="F25" s="167"/>
      <c r="G25" s="165"/>
      <c r="H25" s="98"/>
      <c r="I25" s="168" t="s">
        <v>62</v>
      </c>
      <c r="J25" s="45"/>
      <c r="K25" s="113"/>
      <c r="L25" s="56"/>
      <c r="M25" s="44"/>
      <c r="N25" s="210" t="s">
        <v>144</v>
      </c>
      <c r="O25" s="211"/>
      <c r="P25" s="211"/>
      <c r="Q25" s="211"/>
      <c r="R25" s="211"/>
      <c r="S25" s="211"/>
      <c r="T25" s="212" t="s">
        <v>63</v>
      </c>
      <c r="U25" s="211"/>
      <c r="V25" s="211"/>
      <c r="W25" s="213"/>
    </row>
    <row r="26" spans="1:23" ht="19.5" customHeight="1" thickBot="1" thickTop="1">
      <c r="A26" s="166"/>
      <c r="B26" s="167"/>
      <c r="C26" s="167"/>
      <c r="D26" s="167"/>
      <c r="E26" s="167"/>
      <c r="F26" s="167"/>
      <c r="G26" s="92">
        <f>SUM('男子結果'!K8)</f>
        <v>88</v>
      </c>
      <c r="H26" s="45"/>
      <c r="I26" s="169"/>
      <c r="J26" s="45"/>
      <c r="K26" s="113"/>
      <c r="L26" s="53"/>
      <c r="M26" s="44"/>
      <c r="N26" s="214" t="s">
        <v>145</v>
      </c>
      <c r="O26" s="194"/>
      <c r="P26" s="194"/>
      <c r="Q26" s="194"/>
      <c r="R26" s="194"/>
      <c r="S26" s="194"/>
      <c r="T26" s="193" t="s">
        <v>71</v>
      </c>
      <c r="U26" s="194"/>
      <c r="V26" s="194"/>
      <c r="W26" s="195"/>
    </row>
    <row r="27" spans="1:23" ht="19.5" customHeight="1" thickBot="1" thickTop="1">
      <c r="A27" s="166">
        <v>11</v>
      </c>
      <c r="B27" s="167" t="s">
        <v>101</v>
      </c>
      <c r="C27" s="167"/>
      <c r="D27" s="167"/>
      <c r="E27" s="167"/>
      <c r="F27" s="167"/>
      <c r="G27" s="45"/>
      <c r="H27" s="45"/>
      <c r="I27" s="170"/>
      <c r="J27" s="97">
        <f>SUM('男子結果'!K86)</f>
        <v>97</v>
      </c>
      <c r="K27" s="37"/>
      <c r="L27" s="44"/>
      <c r="M27" s="44"/>
      <c r="N27" s="196" t="s">
        <v>146</v>
      </c>
      <c r="O27" s="197"/>
      <c r="P27" s="197"/>
      <c r="Q27" s="197"/>
      <c r="R27" s="197"/>
      <c r="S27" s="197"/>
      <c r="T27" s="198"/>
      <c r="U27" s="197"/>
      <c r="V27" s="197" t="s">
        <v>60</v>
      </c>
      <c r="W27" s="199"/>
    </row>
    <row r="28" spans="1:23" ht="19.5" customHeight="1" thickTop="1">
      <c r="A28" s="166"/>
      <c r="B28" s="167"/>
      <c r="C28" s="167"/>
      <c r="D28" s="167"/>
      <c r="E28" s="167"/>
      <c r="F28" s="167"/>
      <c r="G28" s="96"/>
      <c r="H28" s="96"/>
      <c r="I28" s="94">
        <f>SUM('男子結果'!K66)</f>
        <v>93</v>
      </c>
      <c r="J28" s="45"/>
      <c r="K28" s="44"/>
      <c r="L28" s="44"/>
      <c r="M28" s="44"/>
      <c r="N28" s="210" t="s">
        <v>147</v>
      </c>
      <c r="O28" s="211"/>
      <c r="P28" s="211"/>
      <c r="Q28" s="211"/>
      <c r="R28" s="211"/>
      <c r="S28" s="211"/>
      <c r="T28" s="212"/>
      <c r="U28" s="211"/>
      <c r="V28" s="211" t="s">
        <v>61</v>
      </c>
      <c r="W28" s="213"/>
    </row>
    <row r="29" spans="1:23" ht="19.5" customHeight="1" thickBot="1">
      <c r="A29" s="166">
        <v>12</v>
      </c>
      <c r="B29" s="167" t="s">
        <v>110</v>
      </c>
      <c r="C29" s="167"/>
      <c r="D29" s="167"/>
      <c r="E29" s="167"/>
      <c r="F29" s="167"/>
      <c r="G29" s="99"/>
      <c r="H29" s="99"/>
      <c r="I29" s="91">
        <f>SUM('男子結果'!E71)</f>
        <v>72</v>
      </c>
      <c r="J29" s="45"/>
      <c r="K29" s="44"/>
      <c r="L29" s="44"/>
      <c r="M29" s="44"/>
      <c r="N29" s="210" t="s">
        <v>148</v>
      </c>
      <c r="O29" s="211"/>
      <c r="P29" s="211"/>
      <c r="Q29" s="211"/>
      <c r="R29" s="211"/>
      <c r="S29" s="211"/>
      <c r="T29" s="212"/>
      <c r="U29" s="211"/>
      <c r="V29" s="211" t="s">
        <v>63</v>
      </c>
      <c r="W29" s="213"/>
    </row>
    <row r="30" spans="1:23" ht="19.5" customHeight="1" thickBot="1" thickTop="1">
      <c r="A30" s="166"/>
      <c r="B30" s="167"/>
      <c r="C30" s="167"/>
      <c r="D30" s="167"/>
      <c r="E30" s="167"/>
      <c r="F30" s="167"/>
      <c r="G30" s="45"/>
      <c r="H30" s="45"/>
      <c r="I30" s="170" t="s">
        <v>72</v>
      </c>
      <c r="J30" s="106"/>
      <c r="K30" s="44"/>
      <c r="L30" s="44"/>
      <c r="M30" s="44"/>
      <c r="N30" s="214" t="s">
        <v>149</v>
      </c>
      <c r="O30" s="194"/>
      <c r="P30" s="194"/>
      <c r="Q30" s="194"/>
      <c r="R30" s="194"/>
      <c r="S30" s="194"/>
      <c r="T30" s="193"/>
      <c r="U30" s="194"/>
      <c r="V30" s="194" t="s">
        <v>71</v>
      </c>
      <c r="W30" s="195"/>
    </row>
    <row r="31" spans="1:24" ht="19.5" customHeight="1" thickBot="1">
      <c r="A31" s="166">
        <v>13</v>
      </c>
      <c r="B31" s="167" t="s">
        <v>11</v>
      </c>
      <c r="C31" s="167"/>
      <c r="D31" s="167"/>
      <c r="E31" s="167"/>
      <c r="F31" s="167"/>
      <c r="G31" s="100">
        <f>SUM('男子結果'!E13)</f>
        <v>91</v>
      </c>
      <c r="H31" s="45"/>
      <c r="I31" s="170"/>
      <c r="J31" s="107">
        <f>SUM('男子結果'!E91)</f>
        <v>136</v>
      </c>
      <c r="K31" s="51"/>
      <c r="L31" s="44"/>
      <c r="M31" s="44"/>
      <c r="X31" s="32"/>
    </row>
    <row r="32" spans="1:24" ht="19.5" customHeight="1" thickBot="1" thickTop="1">
      <c r="A32" s="166"/>
      <c r="B32" s="167"/>
      <c r="C32" s="167"/>
      <c r="D32" s="167"/>
      <c r="E32" s="167"/>
      <c r="F32" s="167"/>
      <c r="G32" s="165" t="s">
        <v>72</v>
      </c>
      <c r="H32" s="102"/>
      <c r="I32" s="169"/>
      <c r="J32" s="45"/>
      <c r="K32" s="113"/>
      <c r="L32" s="44"/>
      <c r="M32" s="44"/>
      <c r="N32" s="215"/>
      <c r="O32" s="216"/>
      <c r="P32" s="216"/>
      <c r="Q32" s="216"/>
      <c r="R32" s="216"/>
      <c r="S32" s="217"/>
      <c r="T32" s="203" t="s">
        <v>150</v>
      </c>
      <c r="U32" s="192"/>
      <c r="X32" s="32"/>
    </row>
    <row r="33" spans="1:24" ht="19.5" customHeight="1" thickTop="1">
      <c r="A33" s="166">
        <v>14</v>
      </c>
      <c r="B33" s="167" t="s">
        <v>119</v>
      </c>
      <c r="C33" s="167"/>
      <c r="D33" s="167"/>
      <c r="E33" s="167"/>
      <c r="F33" s="167"/>
      <c r="G33" s="165"/>
      <c r="H33" s="101"/>
      <c r="I33" s="94">
        <f>SUM('男子結果'!K71)</f>
        <v>54</v>
      </c>
      <c r="J33" s="45"/>
      <c r="K33" s="113"/>
      <c r="L33" s="252" t="s">
        <v>95</v>
      </c>
      <c r="M33" s="252"/>
      <c r="N33" s="196" t="s">
        <v>102</v>
      </c>
      <c r="O33" s="197"/>
      <c r="P33" s="197"/>
      <c r="Q33" s="197"/>
      <c r="R33" s="197"/>
      <c r="S33" s="197"/>
      <c r="T33" s="198" t="s">
        <v>84</v>
      </c>
      <c r="U33" s="199"/>
      <c r="X33" s="32"/>
    </row>
    <row r="34" spans="1:24" ht="19.5" customHeight="1">
      <c r="A34" s="166"/>
      <c r="B34" s="167"/>
      <c r="C34" s="167"/>
      <c r="D34" s="167"/>
      <c r="E34" s="167"/>
      <c r="F34" s="167"/>
      <c r="G34" s="61">
        <f>SUM('男子結果'!K13)</f>
        <v>41</v>
      </c>
      <c r="H34" s="45"/>
      <c r="I34" s="58"/>
      <c r="J34" s="165" t="s">
        <v>69</v>
      </c>
      <c r="K34" s="116"/>
      <c r="L34" s="252"/>
      <c r="M34" s="252"/>
      <c r="N34" s="210" t="s">
        <v>100</v>
      </c>
      <c r="O34" s="211"/>
      <c r="P34" s="211"/>
      <c r="Q34" s="211"/>
      <c r="R34" s="211"/>
      <c r="S34" s="211"/>
      <c r="T34" s="212" t="s">
        <v>67</v>
      </c>
      <c r="U34" s="213"/>
      <c r="X34" s="32"/>
    </row>
    <row r="35" spans="1:24" ht="19.5" customHeight="1" thickBot="1">
      <c r="A35" s="166">
        <v>15</v>
      </c>
      <c r="B35" s="167" t="s">
        <v>53</v>
      </c>
      <c r="C35" s="167"/>
      <c r="D35" s="167"/>
      <c r="E35" s="167"/>
      <c r="F35" s="167"/>
      <c r="G35" s="63">
        <f>SUM('男子結果'!E23)</f>
        <v>53</v>
      </c>
      <c r="H35" s="45"/>
      <c r="I35" s="62"/>
      <c r="J35" s="165"/>
      <c r="K35" s="117"/>
      <c r="L35" s="118"/>
      <c r="M35" s="118"/>
      <c r="N35" s="210" t="s">
        <v>151</v>
      </c>
      <c r="O35" s="211"/>
      <c r="P35" s="211"/>
      <c r="Q35" s="211"/>
      <c r="R35" s="211"/>
      <c r="S35" s="211"/>
      <c r="T35" s="212" t="s">
        <v>85</v>
      </c>
      <c r="U35" s="213"/>
      <c r="X35" s="32"/>
    </row>
    <row r="36" spans="1:24" ht="19.5" customHeight="1" thickBot="1" thickTop="1">
      <c r="A36" s="166"/>
      <c r="B36" s="167"/>
      <c r="C36" s="167"/>
      <c r="D36" s="167"/>
      <c r="E36" s="167"/>
      <c r="F36" s="167"/>
      <c r="G36" s="164" t="s">
        <v>71</v>
      </c>
      <c r="H36" s="45"/>
      <c r="I36" s="49">
        <f>SUM('男子結果'!E61)</f>
        <v>76</v>
      </c>
      <c r="J36" s="48"/>
      <c r="K36" s="44"/>
      <c r="L36" s="72"/>
      <c r="M36" s="44"/>
      <c r="N36" s="214" t="s">
        <v>152</v>
      </c>
      <c r="O36" s="194"/>
      <c r="P36" s="194"/>
      <c r="Q36" s="194"/>
      <c r="R36" s="194"/>
      <c r="S36" s="194"/>
      <c r="T36" s="193" t="s">
        <v>74</v>
      </c>
      <c r="U36" s="195"/>
      <c r="X36" s="32"/>
    </row>
    <row r="37" spans="1:24" ht="19.5" customHeight="1" thickBot="1" thickTop="1">
      <c r="A37" s="166">
        <v>16</v>
      </c>
      <c r="B37" s="167" t="s">
        <v>7</v>
      </c>
      <c r="C37" s="167"/>
      <c r="D37" s="167"/>
      <c r="E37" s="167"/>
      <c r="F37" s="167"/>
      <c r="G37" s="165"/>
      <c r="H37" s="98"/>
      <c r="I37" s="184" t="s">
        <v>61</v>
      </c>
      <c r="J37" s="108"/>
      <c r="K37" s="44"/>
      <c r="L37" s="56"/>
      <c r="M37" s="44"/>
      <c r="X37" s="32"/>
    </row>
    <row r="38" spans="1:24" ht="19.5" customHeight="1" thickBot="1" thickTop="1">
      <c r="A38" s="166"/>
      <c r="B38" s="167"/>
      <c r="C38" s="167"/>
      <c r="D38" s="167"/>
      <c r="E38" s="167"/>
      <c r="F38" s="167"/>
      <c r="G38" s="92">
        <f>SUM('男子結果'!K23)</f>
        <v>132</v>
      </c>
      <c r="H38" s="45"/>
      <c r="I38" s="170"/>
      <c r="J38" s="109"/>
      <c r="K38" s="44"/>
      <c r="L38" s="53"/>
      <c r="M38" s="44"/>
      <c r="N38" s="75"/>
      <c r="O38" s="75"/>
      <c r="P38" s="75"/>
      <c r="Q38" s="75"/>
      <c r="R38" s="75"/>
      <c r="S38" s="75"/>
      <c r="T38" s="75"/>
      <c r="U38" s="75"/>
      <c r="X38" s="32"/>
    </row>
    <row r="39" spans="1:24" ht="19.5" customHeight="1" thickBot="1" thickTop="1">
      <c r="A39" s="166">
        <v>17</v>
      </c>
      <c r="B39" s="167" t="s">
        <v>76</v>
      </c>
      <c r="C39" s="167"/>
      <c r="D39" s="167"/>
      <c r="E39" s="167"/>
      <c r="F39" s="167"/>
      <c r="G39" s="45"/>
      <c r="H39" s="45"/>
      <c r="I39" s="185"/>
      <c r="J39" s="37">
        <f>SUM('男子結果'!K91)</f>
        <v>63</v>
      </c>
      <c r="K39" s="37"/>
      <c r="L39" s="44"/>
      <c r="M39" s="44"/>
      <c r="N39" s="54" t="s">
        <v>2</v>
      </c>
      <c r="X39" s="32"/>
    </row>
    <row r="40" spans="1:24" ht="19.5" customHeight="1" thickBot="1" thickTop="1">
      <c r="A40" s="166"/>
      <c r="B40" s="167"/>
      <c r="C40" s="167"/>
      <c r="D40" s="167"/>
      <c r="E40" s="167"/>
      <c r="F40" s="167"/>
      <c r="G40" s="96"/>
      <c r="H40" s="96"/>
      <c r="I40" s="94">
        <f>SUM('男子結果'!K61)</f>
        <v>65</v>
      </c>
      <c r="J40" s="45"/>
      <c r="K40" s="44"/>
      <c r="L40" s="44"/>
      <c r="M40" s="44"/>
      <c r="X40" s="32"/>
    </row>
    <row r="41" spans="1:24" ht="19.5" customHeight="1" thickBot="1">
      <c r="A41" s="166">
        <v>18</v>
      </c>
      <c r="B41" s="167" t="s">
        <v>107</v>
      </c>
      <c r="C41" s="167"/>
      <c r="D41" s="167"/>
      <c r="E41" s="167"/>
      <c r="F41" s="167"/>
      <c r="G41" s="45"/>
      <c r="H41" s="45"/>
      <c r="I41" s="49">
        <f>SUM('男子結果'!E51)</f>
        <v>100</v>
      </c>
      <c r="J41" s="45"/>
      <c r="K41" s="44"/>
      <c r="L41" s="44"/>
      <c r="M41" s="44"/>
      <c r="N41" s="52"/>
      <c r="O41" s="176" t="s">
        <v>153</v>
      </c>
      <c r="P41" s="177"/>
      <c r="Q41" s="178" t="s">
        <v>154</v>
      </c>
      <c r="R41" s="177"/>
      <c r="S41" s="178" t="s">
        <v>143</v>
      </c>
      <c r="T41" s="177"/>
      <c r="U41" s="178" t="s">
        <v>99</v>
      </c>
      <c r="V41" s="186"/>
      <c r="X41" s="32"/>
    </row>
    <row r="42" spans="1:24" ht="19.5" customHeight="1" thickTop="1">
      <c r="A42" s="166"/>
      <c r="B42" s="167"/>
      <c r="C42" s="167"/>
      <c r="D42" s="167"/>
      <c r="E42" s="167"/>
      <c r="F42" s="167"/>
      <c r="G42" s="96"/>
      <c r="H42" s="96"/>
      <c r="I42" s="184" t="s">
        <v>48</v>
      </c>
      <c r="J42" s="106"/>
      <c r="K42" s="44"/>
      <c r="L42" s="44"/>
      <c r="M42" s="44"/>
      <c r="N42" s="50">
        <v>1</v>
      </c>
      <c r="O42" s="172" t="s">
        <v>96</v>
      </c>
      <c r="P42" s="173"/>
      <c r="Q42" s="187">
        <v>0.3958333333333333</v>
      </c>
      <c r="R42" s="173"/>
      <c r="S42" s="181">
        <v>0.3958333333333333</v>
      </c>
      <c r="T42" s="182"/>
      <c r="U42" s="181">
        <v>0.3958333333333333</v>
      </c>
      <c r="V42" s="189"/>
      <c r="X42" s="32"/>
    </row>
    <row r="43" spans="1:24" ht="19.5" customHeight="1" thickBot="1">
      <c r="A43" s="166">
        <v>19</v>
      </c>
      <c r="B43" s="167" t="s">
        <v>155</v>
      </c>
      <c r="C43" s="167"/>
      <c r="D43" s="167"/>
      <c r="E43" s="138" t="s">
        <v>163</v>
      </c>
      <c r="F43" s="138"/>
      <c r="G43" s="51">
        <f>SUM('男子結果'!E38)</f>
        <v>0</v>
      </c>
      <c r="H43" s="45"/>
      <c r="I43" s="170"/>
      <c r="J43" s="107">
        <f>SUM('男子結果'!E101)</f>
        <v>58</v>
      </c>
      <c r="K43" s="51"/>
      <c r="L43" s="44"/>
      <c r="M43" s="44"/>
      <c r="N43" s="40">
        <v>2</v>
      </c>
      <c r="O43" s="190" t="s">
        <v>96</v>
      </c>
      <c r="P43" s="183"/>
      <c r="Q43" s="174">
        <v>0.4583333333333333</v>
      </c>
      <c r="R43" s="183"/>
      <c r="S43" s="174">
        <v>0.4583333333333333</v>
      </c>
      <c r="T43" s="183"/>
      <c r="U43" s="174">
        <v>0.4583333333333333</v>
      </c>
      <c r="V43" s="175"/>
      <c r="X43" s="32"/>
    </row>
    <row r="44" spans="1:22" ht="19.5" customHeight="1" thickBot="1" thickTop="1">
      <c r="A44" s="166"/>
      <c r="B44" s="167"/>
      <c r="C44" s="167"/>
      <c r="D44" s="167"/>
      <c r="E44" s="138"/>
      <c r="F44" s="138"/>
      <c r="G44" s="164" t="s">
        <v>86</v>
      </c>
      <c r="H44" s="60"/>
      <c r="I44" s="169"/>
      <c r="J44" s="46"/>
      <c r="K44" s="44"/>
      <c r="L44" s="44"/>
      <c r="M44" s="44"/>
      <c r="N44" s="40">
        <v>3</v>
      </c>
      <c r="O44" s="190">
        <v>0.5625</v>
      </c>
      <c r="P44" s="183"/>
      <c r="Q44" s="174">
        <v>0.5208333333333334</v>
      </c>
      <c r="R44" s="183"/>
      <c r="S44" s="174">
        <v>0.5208333333333334</v>
      </c>
      <c r="T44" s="183"/>
      <c r="U44" s="179">
        <v>0.5208333333333334</v>
      </c>
      <c r="V44" s="188"/>
    </row>
    <row r="45" spans="1:22" ht="19.5" customHeight="1" thickBot="1" thickTop="1">
      <c r="A45" s="166">
        <v>20</v>
      </c>
      <c r="B45" s="167" t="s">
        <v>156</v>
      </c>
      <c r="C45" s="167"/>
      <c r="D45" s="167"/>
      <c r="E45" s="167"/>
      <c r="F45" s="167"/>
      <c r="G45" s="165"/>
      <c r="H45" s="93"/>
      <c r="I45" s="94">
        <f>SUM('男子結果'!K51)</f>
        <v>58</v>
      </c>
      <c r="J45" s="45"/>
      <c r="K45" s="65"/>
      <c r="L45" s="252" t="s">
        <v>123</v>
      </c>
      <c r="M45" s="252"/>
      <c r="N45" s="40">
        <v>4</v>
      </c>
      <c r="O45" s="190">
        <v>0.625</v>
      </c>
      <c r="P45" s="183"/>
      <c r="Q45" s="174">
        <v>0.5833333333333334</v>
      </c>
      <c r="R45" s="183"/>
      <c r="S45" s="179">
        <v>0.5833333333333334</v>
      </c>
      <c r="T45" s="180"/>
      <c r="U45" s="179">
        <v>0.583333333333333</v>
      </c>
      <c r="V45" s="188"/>
    </row>
    <row r="46" spans="1:22" ht="19.5" customHeight="1" thickTop="1">
      <c r="A46" s="166"/>
      <c r="B46" s="167"/>
      <c r="C46" s="167"/>
      <c r="D46" s="167"/>
      <c r="E46" s="167"/>
      <c r="F46" s="167"/>
      <c r="G46" s="92">
        <f>SUM('男子結果'!K38)</f>
        <v>20</v>
      </c>
      <c r="H46" s="45"/>
      <c r="I46" s="58"/>
      <c r="J46" s="163" t="s">
        <v>59</v>
      </c>
      <c r="K46" s="59"/>
      <c r="L46" s="252"/>
      <c r="M46" s="252"/>
      <c r="N46" s="40">
        <v>5</v>
      </c>
      <c r="O46" s="190">
        <v>0.6875</v>
      </c>
      <c r="P46" s="209"/>
      <c r="Q46" s="174">
        <v>0.6458333333333334</v>
      </c>
      <c r="R46" s="183"/>
      <c r="S46" s="179" t="s">
        <v>96</v>
      </c>
      <c r="T46" s="180"/>
      <c r="U46" s="179" t="s">
        <v>96</v>
      </c>
      <c r="V46" s="188"/>
    </row>
    <row r="47" spans="1:25" ht="19.5" customHeight="1" thickBot="1">
      <c r="A47" s="166">
        <v>21</v>
      </c>
      <c r="B47" s="137" t="s">
        <v>157</v>
      </c>
      <c r="C47" s="137"/>
      <c r="D47" s="137"/>
      <c r="E47" s="138" t="s">
        <v>163</v>
      </c>
      <c r="F47" s="138"/>
      <c r="G47" s="63">
        <f>SUM('男子結果'!E33)</f>
        <v>0</v>
      </c>
      <c r="H47" s="45"/>
      <c r="I47" s="62"/>
      <c r="J47" s="163"/>
      <c r="K47" s="110"/>
      <c r="L47" s="73"/>
      <c r="M47" s="73"/>
      <c r="N47" s="36">
        <v>6</v>
      </c>
      <c r="O47" s="205" t="s">
        <v>96</v>
      </c>
      <c r="P47" s="206"/>
      <c r="Q47" s="207">
        <v>0.7083333333333334</v>
      </c>
      <c r="R47" s="206"/>
      <c r="S47" s="207" t="s">
        <v>96</v>
      </c>
      <c r="T47" s="206"/>
      <c r="U47" s="207" t="s">
        <v>96</v>
      </c>
      <c r="V47" s="208"/>
      <c r="X47" s="35"/>
      <c r="Y47" s="35"/>
    </row>
    <row r="48" spans="1:25" ht="19.5" customHeight="1" thickBot="1" thickTop="1">
      <c r="A48" s="166"/>
      <c r="B48" s="137"/>
      <c r="C48" s="137"/>
      <c r="D48" s="137"/>
      <c r="E48" s="138"/>
      <c r="F48" s="138"/>
      <c r="G48" s="164" t="s">
        <v>69</v>
      </c>
      <c r="H48" s="45"/>
      <c r="I48" s="49">
        <f>SUM('男子結果'!E81)</f>
        <v>62</v>
      </c>
      <c r="J48" s="55"/>
      <c r="K48" s="114"/>
      <c r="L48" s="111"/>
      <c r="M48" s="115"/>
      <c r="N48" s="33" t="s">
        <v>88</v>
      </c>
      <c r="O48" s="33"/>
      <c r="P48" s="33"/>
      <c r="Q48" s="33" t="s">
        <v>158</v>
      </c>
      <c r="R48" s="32"/>
      <c r="S48" s="32"/>
      <c r="T48" s="32"/>
      <c r="U48" s="80"/>
      <c r="V48" s="77"/>
      <c r="X48" s="35"/>
      <c r="Y48" s="35"/>
    </row>
    <row r="49" spans="1:25" ht="19.5" customHeight="1" thickBot="1" thickTop="1">
      <c r="A49" s="166">
        <v>22</v>
      </c>
      <c r="B49" s="167" t="s">
        <v>134</v>
      </c>
      <c r="C49" s="167"/>
      <c r="D49" s="167"/>
      <c r="E49" s="167"/>
      <c r="F49" s="167"/>
      <c r="G49" s="165"/>
      <c r="H49" s="98"/>
      <c r="I49" s="168" t="s">
        <v>71</v>
      </c>
      <c r="J49" s="45"/>
      <c r="K49" s="113"/>
      <c r="L49" s="56"/>
      <c r="M49" s="44"/>
      <c r="N49" s="33" t="s">
        <v>97</v>
      </c>
      <c r="O49" s="33"/>
      <c r="P49" s="33"/>
      <c r="Q49" s="33" t="s">
        <v>159</v>
      </c>
      <c r="R49" s="32"/>
      <c r="S49" s="32"/>
      <c r="T49" s="32"/>
      <c r="U49" s="80"/>
      <c r="V49" s="77"/>
      <c r="X49" s="35"/>
      <c r="Y49" s="35"/>
    </row>
    <row r="50" spans="1:25" ht="19.5" customHeight="1" thickBot="1" thickTop="1">
      <c r="A50" s="166"/>
      <c r="B50" s="167"/>
      <c r="C50" s="167"/>
      <c r="D50" s="167"/>
      <c r="E50" s="167"/>
      <c r="F50" s="167"/>
      <c r="G50" s="92">
        <f>SUM('男子結果'!K33)</f>
        <v>20</v>
      </c>
      <c r="H50" s="45"/>
      <c r="I50" s="169"/>
      <c r="J50" s="45"/>
      <c r="K50" s="113"/>
      <c r="L50" s="53"/>
      <c r="M50" s="44"/>
      <c r="X50" s="35"/>
      <c r="Y50" s="80"/>
    </row>
    <row r="51" spans="1:25" ht="19.5" customHeight="1" thickBot="1" thickTop="1">
      <c r="A51" s="166">
        <v>23</v>
      </c>
      <c r="B51" s="167" t="s">
        <v>104</v>
      </c>
      <c r="C51" s="167"/>
      <c r="D51" s="167"/>
      <c r="E51" s="167"/>
      <c r="F51" s="167"/>
      <c r="G51" s="45"/>
      <c r="H51" s="45"/>
      <c r="I51" s="170"/>
      <c r="J51" s="97">
        <f>SUM('男子結果'!K101)</f>
        <v>85</v>
      </c>
      <c r="K51" s="37"/>
      <c r="L51" s="44"/>
      <c r="M51" s="44"/>
      <c r="W51" s="77"/>
      <c r="X51" s="77"/>
      <c r="Y51" s="77"/>
    </row>
    <row r="52" spans="1:25" ht="19.5" customHeight="1" thickTop="1">
      <c r="A52" s="166"/>
      <c r="B52" s="167"/>
      <c r="C52" s="167"/>
      <c r="D52" s="167"/>
      <c r="E52" s="167"/>
      <c r="F52" s="167"/>
      <c r="G52" s="96"/>
      <c r="H52" s="96"/>
      <c r="I52" s="94">
        <f>SUM('男子結果'!K81)</f>
        <v>96</v>
      </c>
      <c r="J52" s="45"/>
      <c r="K52" s="44"/>
      <c r="L52" s="44"/>
      <c r="M52" s="44"/>
      <c r="W52" s="77"/>
      <c r="X52" s="77"/>
      <c r="Y52" s="77"/>
    </row>
    <row r="53" spans="1:25" ht="19.5" customHeight="1">
      <c r="A53" s="74"/>
      <c r="B53" s="39"/>
      <c r="C53" s="39"/>
      <c r="D53" s="39"/>
      <c r="E53" s="39"/>
      <c r="F53" s="32"/>
      <c r="G53" s="165" t="s">
        <v>153</v>
      </c>
      <c r="H53" s="165"/>
      <c r="I53" s="171" t="s">
        <v>154</v>
      </c>
      <c r="J53" s="171"/>
      <c r="K53" s="44"/>
      <c r="L53" s="44"/>
      <c r="M53" s="44"/>
      <c r="N53" s="33"/>
      <c r="O53" s="33"/>
      <c r="P53" s="33"/>
      <c r="Q53" s="33"/>
      <c r="R53" s="32"/>
      <c r="S53" s="32"/>
      <c r="T53" s="32"/>
      <c r="U53" s="80"/>
      <c r="V53" s="77"/>
      <c r="W53" s="77"/>
      <c r="X53" s="77"/>
      <c r="Y53" s="77"/>
    </row>
    <row r="54" spans="14:25" ht="19.5" customHeight="1">
      <c r="N54" s="33"/>
      <c r="O54" s="32"/>
      <c r="P54" s="32"/>
      <c r="Q54" s="32"/>
      <c r="R54" s="32"/>
      <c r="S54" s="32"/>
      <c r="T54" s="32"/>
      <c r="U54" s="80"/>
      <c r="V54" s="77"/>
      <c r="W54" s="77"/>
      <c r="X54" s="77"/>
      <c r="Y54" s="77"/>
    </row>
    <row r="55" spans="3:25" ht="19.5" customHeight="1">
      <c r="C55" s="34" t="s">
        <v>235</v>
      </c>
      <c r="H55" s="71"/>
      <c r="V55" s="77"/>
      <c r="W55" s="77"/>
      <c r="X55" s="77"/>
      <c r="Y55" s="77"/>
    </row>
    <row r="56" spans="3:25" ht="19.5" customHeight="1">
      <c r="C56" s="31" t="s">
        <v>17</v>
      </c>
      <c r="D56" s="84"/>
      <c r="E56" s="136" t="s">
        <v>3</v>
      </c>
      <c r="F56" s="136"/>
      <c r="G56" s="136"/>
      <c r="H56" s="136"/>
      <c r="V56" s="77"/>
      <c r="W56" s="77"/>
      <c r="X56" s="77"/>
      <c r="Y56" s="77"/>
    </row>
    <row r="57" spans="3:25" ht="19.5" customHeight="1">
      <c r="C57" s="31" t="s">
        <v>18</v>
      </c>
      <c r="D57" s="84"/>
      <c r="E57" s="136" t="s">
        <v>9</v>
      </c>
      <c r="F57" s="136"/>
      <c r="G57" s="136"/>
      <c r="H57" s="136"/>
      <c r="V57" s="77"/>
      <c r="W57" s="77"/>
      <c r="X57" s="77"/>
      <c r="Y57" s="77"/>
    </row>
    <row r="58" spans="3:25" ht="19.5" customHeight="1">
      <c r="C58" s="31" t="s">
        <v>19</v>
      </c>
      <c r="D58" s="84"/>
      <c r="E58" s="136" t="s">
        <v>95</v>
      </c>
      <c r="F58" s="136"/>
      <c r="G58" s="136"/>
      <c r="H58" s="136"/>
      <c r="V58" s="77"/>
      <c r="W58" s="77"/>
      <c r="X58" s="77"/>
      <c r="Y58" s="77"/>
    </row>
    <row r="59" spans="3:25" ht="19.5" customHeight="1">
      <c r="C59" s="31" t="s">
        <v>20</v>
      </c>
      <c r="D59" s="84"/>
      <c r="E59" s="136" t="s">
        <v>127</v>
      </c>
      <c r="F59" s="136"/>
      <c r="G59" s="136"/>
      <c r="H59" s="136"/>
      <c r="N59" s="32"/>
      <c r="O59" s="32"/>
      <c r="P59" s="32"/>
      <c r="Q59" s="32"/>
      <c r="R59" s="32"/>
      <c r="S59" s="32"/>
      <c r="T59" s="32"/>
      <c r="V59" s="77"/>
      <c r="W59" s="77"/>
      <c r="X59" s="77"/>
      <c r="Y59" s="77"/>
    </row>
    <row r="60" spans="3:25" ht="19.5" customHeight="1">
      <c r="C60" s="31" t="s">
        <v>45</v>
      </c>
      <c r="D60" s="84"/>
      <c r="E60" s="136" t="s">
        <v>6</v>
      </c>
      <c r="F60" s="136"/>
      <c r="G60" s="136"/>
      <c r="H60" s="136"/>
      <c r="V60" s="77"/>
      <c r="W60" s="77"/>
      <c r="X60" s="77"/>
      <c r="Y60" s="77"/>
    </row>
    <row r="61" spans="3:25" ht="19.5" customHeight="1">
      <c r="C61" s="31" t="s">
        <v>56</v>
      </c>
      <c r="D61" s="84"/>
      <c r="E61" s="136" t="s">
        <v>7</v>
      </c>
      <c r="F61" s="136"/>
      <c r="G61" s="136"/>
      <c r="H61" s="136"/>
      <c r="V61" s="77"/>
      <c r="W61" s="77"/>
      <c r="X61" s="77"/>
      <c r="Y61" s="77"/>
    </row>
    <row r="62" spans="3:25" ht="19.5" customHeight="1">
      <c r="C62" s="31" t="s">
        <v>46</v>
      </c>
      <c r="D62" s="84"/>
      <c r="E62" s="136" t="s">
        <v>8</v>
      </c>
      <c r="F62" s="136"/>
      <c r="G62" s="136"/>
      <c r="H62" s="136"/>
      <c r="V62" s="77"/>
      <c r="W62" s="77"/>
      <c r="X62" s="77"/>
      <c r="Y62" s="77"/>
    </row>
    <row r="63" spans="3:25" ht="19.5" customHeight="1">
      <c r="C63" s="31" t="s">
        <v>57</v>
      </c>
      <c r="D63" s="84"/>
      <c r="E63" s="136" t="s">
        <v>5</v>
      </c>
      <c r="F63" s="136"/>
      <c r="G63" s="136"/>
      <c r="H63" s="136"/>
      <c r="V63" s="77"/>
      <c r="W63" s="77"/>
      <c r="X63" s="77"/>
      <c r="Y63" s="77"/>
    </row>
    <row r="64" spans="22:25" ht="19.5" customHeight="1">
      <c r="V64" s="77"/>
      <c r="W64" s="77"/>
      <c r="X64" s="77"/>
      <c r="Y64" s="77"/>
    </row>
    <row r="65" spans="22:25" ht="19.5" customHeight="1">
      <c r="V65" s="77"/>
      <c r="W65" s="77"/>
      <c r="X65" s="77"/>
      <c r="Y65" s="77"/>
    </row>
    <row r="66" spans="22:25" ht="19.5" customHeight="1">
      <c r="V66" s="77"/>
      <c r="W66" s="77"/>
      <c r="X66" s="77"/>
      <c r="Y66" s="77"/>
    </row>
    <row r="67" spans="22:25" ht="19.5" customHeight="1">
      <c r="V67" s="77"/>
      <c r="W67" s="77"/>
      <c r="X67" s="77"/>
      <c r="Y67" s="77"/>
    </row>
    <row r="68" spans="14:25" ht="19.5" customHeight="1"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</row>
    <row r="69" spans="14:25" ht="19.5" customHeight="1"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</row>
    <row r="70" spans="14:25" ht="19.5" customHeight="1"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</row>
    <row r="71" spans="14:25" ht="19.5" customHeight="1"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</row>
    <row r="72" spans="14:25" ht="19.5" customHeight="1"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</row>
    <row r="73" spans="14:25" ht="19.5" customHeight="1"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</row>
  </sheetData>
  <sheetProtection/>
  <mergeCells count="207">
    <mergeCell ref="A35:A36"/>
    <mergeCell ref="A37:A38"/>
    <mergeCell ref="G32:G33"/>
    <mergeCell ref="L45:M46"/>
    <mergeCell ref="A33:A34"/>
    <mergeCell ref="I30:I32"/>
    <mergeCell ref="J34:J35"/>
    <mergeCell ref="B35:F36"/>
    <mergeCell ref="G36:G37"/>
    <mergeCell ref="B37:F38"/>
    <mergeCell ref="L33:M34"/>
    <mergeCell ref="L21:M22"/>
    <mergeCell ref="G20:G21"/>
    <mergeCell ref="A21:A22"/>
    <mergeCell ref="A23:A24"/>
    <mergeCell ref="G24:G25"/>
    <mergeCell ref="A25:A26"/>
    <mergeCell ref="A13:A14"/>
    <mergeCell ref="B17:F18"/>
    <mergeCell ref="A31:A32"/>
    <mergeCell ref="A17:A18"/>
    <mergeCell ref="A19:A20"/>
    <mergeCell ref="A27:A28"/>
    <mergeCell ref="A29:A30"/>
    <mergeCell ref="A15:A16"/>
    <mergeCell ref="N10:O10"/>
    <mergeCell ref="N9:O9"/>
    <mergeCell ref="N6:O6"/>
    <mergeCell ref="A7:A8"/>
    <mergeCell ref="N8:O8"/>
    <mergeCell ref="L10:M11"/>
    <mergeCell ref="A11:A12"/>
    <mergeCell ref="A9:A10"/>
    <mergeCell ref="P17:Q17"/>
    <mergeCell ref="V7:W7"/>
    <mergeCell ref="A39:A40"/>
    <mergeCell ref="A41:A42"/>
    <mergeCell ref="N16:O16"/>
    <mergeCell ref="N23:S23"/>
    <mergeCell ref="N26:S26"/>
    <mergeCell ref="T9:U9"/>
    <mergeCell ref="P10:Q10"/>
    <mergeCell ref="N15:O15"/>
    <mergeCell ref="R10:S10"/>
    <mergeCell ref="V6:W6"/>
    <mergeCell ref="X6:Y6"/>
    <mergeCell ref="N7:O7"/>
    <mergeCell ref="P7:Q7"/>
    <mergeCell ref="R7:S7"/>
    <mergeCell ref="T7:U7"/>
    <mergeCell ref="T6:U6"/>
    <mergeCell ref="R6:S6"/>
    <mergeCell ref="X7:Y7"/>
    <mergeCell ref="P6:Q6"/>
    <mergeCell ref="V10:W10"/>
    <mergeCell ref="V8:W8"/>
    <mergeCell ref="X8:Y8"/>
    <mergeCell ref="P9:Q9"/>
    <mergeCell ref="R9:S9"/>
    <mergeCell ref="X9:Y9"/>
    <mergeCell ref="V9:W9"/>
    <mergeCell ref="P8:Q8"/>
    <mergeCell ref="R8:S8"/>
    <mergeCell ref="T8:U8"/>
    <mergeCell ref="T15:U15"/>
    <mergeCell ref="V15:W15"/>
    <mergeCell ref="X10:Y10"/>
    <mergeCell ref="V14:W14"/>
    <mergeCell ref="X14:Y14"/>
    <mergeCell ref="T10:U10"/>
    <mergeCell ref="N14:O14"/>
    <mergeCell ref="P14:Q14"/>
    <mergeCell ref="R14:S14"/>
    <mergeCell ref="T14:U14"/>
    <mergeCell ref="R17:S17"/>
    <mergeCell ref="T17:U17"/>
    <mergeCell ref="X15:Y15"/>
    <mergeCell ref="P16:Q16"/>
    <mergeCell ref="R16:S16"/>
    <mergeCell ref="T16:U16"/>
    <mergeCell ref="V16:W16"/>
    <mergeCell ref="X16:Y16"/>
    <mergeCell ref="P15:Q15"/>
    <mergeCell ref="R15:S15"/>
    <mergeCell ref="V25:W25"/>
    <mergeCell ref="V17:W17"/>
    <mergeCell ref="X17:Y17"/>
    <mergeCell ref="N18:O18"/>
    <mergeCell ref="P18:Q18"/>
    <mergeCell ref="R18:S18"/>
    <mergeCell ref="T18:U18"/>
    <mergeCell ref="V18:W18"/>
    <mergeCell ref="X18:Y18"/>
    <mergeCell ref="N17:O17"/>
    <mergeCell ref="N28:S28"/>
    <mergeCell ref="T28:U28"/>
    <mergeCell ref="V28:W28"/>
    <mergeCell ref="T23:U23"/>
    <mergeCell ref="V23:W23"/>
    <mergeCell ref="N24:S24"/>
    <mergeCell ref="T24:U24"/>
    <mergeCell ref="V24:W24"/>
    <mergeCell ref="N25:S25"/>
    <mergeCell ref="T25:U25"/>
    <mergeCell ref="T33:U33"/>
    <mergeCell ref="N29:S29"/>
    <mergeCell ref="T29:U29"/>
    <mergeCell ref="V29:W29"/>
    <mergeCell ref="N30:S30"/>
    <mergeCell ref="T30:U30"/>
    <mergeCell ref="V30:W30"/>
    <mergeCell ref="N32:S32"/>
    <mergeCell ref="T32:U32"/>
    <mergeCell ref="N33:S33"/>
    <mergeCell ref="T36:U36"/>
    <mergeCell ref="N34:S34"/>
    <mergeCell ref="T34:U34"/>
    <mergeCell ref="N35:S35"/>
    <mergeCell ref="T35:U35"/>
    <mergeCell ref="N36:S36"/>
    <mergeCell ref="U45:V45"/>
    <mergeCell ref="O45:P45"/>
    <mergeCell ref="Q45:R45"/>
    <mergeCell ref="O44:P44"/>
    <mergeCell ref="Q44:R44"/>
    <mergeCell ref="U46:V46"/>
    <mergeCell ref="O47:P47"/>
    <mergeCell ref="Q47:R47"/>
    <mergeCell ref="U47:V47"/>
    <mergeCell ref="O46:P46"/>
    <mergeCell ref="Q46:R46"/>
    <mergeCell ref="S46:T46"/>
    <mergeCell ref="S47:T47"/>
    <mergeCell ref="N22:S22"/>
    <mergeCell ref="T22:U22"/>
    <mergeCell ref="B7:F8"/>
    <mergeCell ref="I8:I10"/>
    <mergeCell ref="B9:F10"/>
    <mergeCell ref="B11:F12"/>
    <mergeCell ref="J11:J13"/>
    <mergeCell ref="I14:I15"/>
    <mergeCell ref="B15:F16"/>
    <mergeCell ref="G10:G11"/>
    <mergeCell ref="I18:I20"/>
    <mergeCell ref="B19:F20"/>
    <mergeCell ref="B21:F22"/>
    <mergeCell ref="J22:J23"/>
    <mergeCell ref="V22:W22"/>
    <mergeCell ref="B23:F24"/>
    <mergeCell ref="B25:F26"/>
    <mergeCell ref="I25:I27"/>
    <mergeCell ref="B27:F28"/>
    <mergeCell ref="T26:U26"/>
    <mergeCell ref="V26:W26"/>
    <mergeCell ref="N27:S27"/>
    <mergeCell ref="T27:U27"/>
    <mergeCell ref="V27:W27"/>
    <mergeCell ref="I37:I39"/>
    <mergeCell ref="B39:F40"/>
    <mergeCell ref="U41:V41"/>
    <mergeCell ref="I42:I44"/>
    <mergeCell ref="Q42:R42"/>
    <mergeCell ref="S44:T44"/>
    <mergeCell ref="U44:V44"/>
    <mergeCell ref="U42:V42"/>
    <mergeCell ref="O43:P43"/>
    <mergeCell ref="Q43:R43"/>
    <mergeCell ref="O42:P42"/>
    <mergeCell ref="U43:V43"/>
    <mergeCell ref="A47:A48"/>
    <mergeCell ref="O41:P41"/>
    <mergeCell ref="Q41:R41"/>
    <mergeCell ref="S41:T41"/>
    <mergeCell ref="S45:T45"/>
    <mergeCell ref="S42:T42"/>
    <mergeCell ref="S43:T43"/>
    <mergeCell ref="A43:A44"/>
    <mergeCell ref="A51:A52"/>
    <mergeCell ref="B51:F52"/>
    <mergeCell ref="I53:J53"/>
    <mergeCell ref="G44:G45"/>
    <mergeCell ref="A45:A46"/>
    <mergeCell ref="A49:A50"/>
    <mergeCell ref="B49:F50"/>
    <mergeCell ref="B45:F46"/>
    <mergeCell ref="B43:D44"/>
    <mergeCell ref="E43:F44"/>
    <mergeCell ref="J46:J47"/>
    <mergeCell ref="G48:G49"/>
    <mergeCell ref="G53:H53"/>
    <mergeCell ref="B13:D14"/>
    <mergeCell ref="E13:F14"/>
    <mergeCell ref="B41:F42"/>
    <mergeCell ref="B33:F34"/>
    <mergeCell ref="B29:F30"/>
    <mergeCell ref="B31:F32"/>
    <mergeCell ref="I49:I51"/>
    <mergeCell ref="E62:H62"/>
    <mergeCell ref="E63:H63"/>
    <mergeCell ref="B47:D48"/>
    <mergeCell ref="E47:F48"/>
    <mergeCell ref="E56:H56"/>
    <mergeCell ref="E57:H57"/>
    <mergeCell ref="E58:H58"/>
    <mergeCell ref="E59:H59"/>
    <mergeCell ref="E60:H60"/>
    <mergeCell ref="E61:H61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155"/>
  <sheetViews>
    <sheetView zoomScalePageLayoutView="0" workbookViewId="0" topLeftCell="B145">
      <selection activeCell="G151" sqref="G151"/>
    </sheetView>
  </sheetViews>
  <sheetFormatPr defaultColWidth="9.00390625" defaultRowHeight="13.5"/>
  <cols>
    <col min="1" max="1" width="5.875" style="5" customWidth="1"/>
    <col min="2" max="2" width="10.625" style="5" customWidth="1"/>
    <col min="3" max="4" width="9.625" style="5" customWidth="1"/>
    <col min="5" max="5" width="6.875" style="5" customWidth="1"/>
    <col min="6" max="6" width="3.625" style="1" customWidth="1"/>
    <col min="7" max="9" width="3.625" style="5" customWidth="1"/>
    <col min="10" max="10" width="3.625" style="8" customWidth="1"/>
    <col min="11" max="11" width="6.875" style="5" customWidth="1"/>
    <col min="12" max="12" width="9.625" style="5" customWidth="1"/>
    <col min="13" max="13" width="9.50390625" style="7" customWidth="1"/>
    <col min="14" max="16384" width="9.00390625" style="5" customWidth="1"/>
  </cols>
  <sheetData>
    <row r="1" spans="2:13" ht="34.5" customHeight="1">
      <c r="B1" s="144" t="s">
        <v>128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2:12" ht="1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2:12" ht="17.25">
      <c r="B3" s="143" t="s">
        <v>94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2:12" ht="17.2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3.5">
      <c r="B5" s="6" t="s">
        <v>133</v>
      </c>
      <c r="C5" s="6"/>
      <c r="D5" s="7"/>
      <c r="E5" s="7"/>
      <c r="G5" s="7"/>
      <c r="H5" s="7"/>
      <c r="I5" s="7"/>
      <c r="K5" s="7"/>
      <c r="L5" s="7"/>
    </row>
    <row r="6" spans="2:12" ht="13.5">
      <c r="B6" s="6"/>
      <c r="C6" s="6"/>
      <c r="D6" s="7"/>
      <c r="E6" s="7"/>
      <c r="G6" s="7"/>
      <c r="H6" s="7"/>
      <c r="I6" s="7"/>
      <c r="K6" s="7"/>
      <c r="L6" s="7"/>
    </row>
    <row r="7" spans="2:13" ht="13.5">
      <c r="B7" s="14"/>
      <c r="C7" s="14"/>
      <c r="D7" s="27"/>
      <c r="E7" s="14"/>
      <c r="F7" s="15"/>
      <c r="G7" s="14">
        <v>22</v>
      </c>
      <c r="H7" s="14" t="s">
        <v>12</v>
      </c>
      <c r="I7" s="14">
        <v>15</v>
      </c>
      <c r="J7" s="16"/>
      <c r="K7" s="14"/>
      <c r="L7" s="14"/>
      <c r="M7" s="14"/>
    </row>
    <row r="8" spans="2:13" ht="13.5">
      <c r="B8" s="141" t="s">
        <v>64</v>
      </c>
      <c r="C8" s="141" t="s">
        <v>122</v>
      </c>
      <c r="D8" s="141"/>
      <c r="E8" s="141">
        <f>SUM(G7:G10)</f>
        <v>78</v>
      </c>
      <c r="F8" s="141" t="s">
        <v>14</v>
      </c>
      <c r="G8" s="15">
        <v>18</v>
      </c>
      <c r="H8" s="15" t="s">
        <v>12</v>
      </c>
      <c r="I8" s="15">
        <v>20</v>
      </c>
      <c r="J8" s="253" t="s">
        <v>15</v>
      </c>
      <c r="K8" s="141">
        <f>SUM(I7:I10)</f>
        <v>65</v>
      </c>
      <c r="L8" s="141" t="s">
        <v>11</v>
      </c>
      <c r="M8" s="142"/>
    </row>
    <row r="9" spans="2:13" ht="15" customHeight="1">
      <c r="B9" s="141"/>
      <c r="C9" s="141"/>
      <c r="D9" s="141"/>
      <c r="E9" s="141"/>
      <c r="F9" s="141"/>
      <c r="G9" s="15">
        <v>26</v>
      </c>
      <c r="H9" s="15" t="s">
        <v>28</v>
      </c>
      <c r="I9" s="15">
        <v>12</v>
      </c>
      <c r="J9" s="253"/>
      <c r="K9" s="141"/>
      <c r="L9" s="142"/>
      <c r="M9" s="142"/>
    </row>
    <row r="10" spans="2:13" ht="13.5">
      <c r="B10" s="14"/>
      <c r="C10" s="14"/>
      <c r="D10" s="14"/>
      <c r="E10" s="14"/>
      <c r="F10" s="15"/>
      <c r="G10" s="14">
        <v>12</v>
      </c>
      <c r="H10" s="14" t="s">
        <v>28</v>
      </c>
      <c r="I10" s="14">
        <v>18</v>
      </c>
      <c r="J10" s="16"/>
      <c r="K10" s="14"/>
      <c r="L10" s="14"/>
      <c r="M10" s="14"/>
    </row>
    <row r="11" spans="2:13" ht="13.5">
      <c r="B11" s="14"/>
      <c r="C11" s="14"/>
      <c r="D11" s="14"/>
      <c r="E11" s="14"/>
      <c r="F11" s="15"/>
      <c r="G11" s="14"/>
      <c r="H11" s="14"/>
      <c r="I11" s="14"/>
      <c r="J11" s="16"/>
      <c r="K11" s="14"/>
      <c r="L11" s="14"/>
      <c r="M11" s="14"/>
    </row>
    <row r="12" spans="2:13" ht="13.5">
      <c r="B12" s="14"/>
      <c r="C12" s="14"/>
      <c r="D12" s="27"/>
      <c r="E12" s="14"/>
      <c r="F12" s="15"/>
      <c r="G12" s="14">
        <v>22</v>
      </c>
      <c r="H12" s="14" t="s">
        <v>12</v>
      </c>
      <c r="I12" s="14">
        <v>24</v>
      </c>
      <c r="J12" s="16"/>
      <c r="K12" s="14"/>
      <c r="L12" s="27"/>
      <c r="M12" s="14"/>
    </row>
    <row r="13" spans="2:13" ht="13.5">
      <c r="B13" s="141" t="s">
        <v>68</v>
      </c>
      <c r="C13" s="141" t="s">
        <v>4</v>
      </c>
      <c r="D13" s="141"/>
      <c r="E13" s="141">
        <f>SUM(G12:G16)</f>
        <v>85</v>
      </c>
      <c r="F13" s="141" t="s">
        <v>13</v>
      </c>
      <c r="G13" s="15">
        <v>18</v>
      </c>
      <c r="H13" s="15" t="s">
        <v>12</v>
      </c>
      <c r="I13" s="15">
        <v>12</v>
      </c>
      <c r="J13" s="253" t="s">
        <v>16</v>
      </c>
      <c r="K13" s="141">
        <f>SUM(I12:I16)</f>
        <v>84</v>
      </c>
      <c r="L13" s="141" t="s">
        <v>8</v>
      </c>
      <c r="M13" s="142"/>
    </row>
    <row r="14" spans="2:13" ht="15" customHeight="1">
      <c r="B14" s="141"/>
      <c r="C14" s="141"/>
      <c r="D14" s="141"/>
      <c r="E14" s="141"/>
      <c r="F14" s="141"/>
      <c r="G14" s="15">
        <v>15</v>
      </c>
      <c r="H14" s="15" t="s">
        <v>28</v>
      </c>
      <c r="I14" s="15">
        <v>26</v>
      </c>
      <c r="J14" s="253"/>
      <c r="K14" s="141"/>
      <c r="L14" s="142"/>
      <c r="M14" s="142"/>
    </row>
    <row r="15" spans="2:13" ht="13.5">
      <c r="B15" s="14"/>
      <c r="C15" s="14"/>
      <c r="D15" s="14"/>
      <c r="E15" s="14"/>
      <c r="F15" s="15"/>
      <c r="G15" s="14">
        <v>25</v>
      </c>
      <c r="H15" s="14" t="s">
        <v>28</v>
      </c>
      <c r="I15" s="14">
        <v>18</v>
      </c>
      <c r="J15" s="16"/>
      <c r="K15" s="14"/>
      <c r="L15" s="14"/>
      <c r="M15" s="14"/>
    </row>
    <row r="16" spans="2:13" ht="13.5">
      <c r="B16" s="14"/>
      <c r="C16" s="14"/>
      <c r="D16" s="14"/>
      <c r="E16" s="14"/>
      <c r="F16" s="15"/>
      <c r="G16" s="14">
        <v>5</v>
      </c>
      <c r="H16" s="14" t="s">
        <v>12</v>
      </c>
      <c r="I16" s="14">
        <v>4</v>
      </c>
      <c r="J16" s="16"/>
      <c r="K16" s="14"/>
      <c r="L16" s="14"/>
      <c r="M16" s="14"/>
    </row>
    <row r="17" spans="2:13" ht="13.5">
      <c r="B17" s="21"/>
      <c r="C17" s="21"/>
      <c r="D17" s="14"/>
      <c r="E17" s="14"/>
      <c r="F17" s="15"/>
      <c r="G17" s="14"/>
      <c r="H17" s="14"/>
      <c r="I17" s="14"/>
      <c r="J17" s="16"/>
      <c r="K17" s="14"/>
      <c r="L17" s="14"/>
      <c r="M17" s="14"/>
    </row>
    <row r="18" spans="2:13" ht="13.5">
      <c r="B18" s="14"/>
      <c r="C18" s="14"/>
      <c r="D18" s="27"/>
      <c r="E18" s="14"/>
      <c r="F18" s="15"/>
      <c r="G18" s="14">
        <v>35</v>
      </c>
      <c r="H18" s="14" t="s">
        <v>12</v>
      </c>
      <c r="I18" s="14">
        <v>0</v>
      </c>
      <c r="J18" s="16"/>
      <c r="K18" s="14"/>
      <c r="L18" s="14"/>
      <c r="M18" s="14"/>
    </row>
    <row r="19" spans="2:13" ht="13.5">
      <c r="B19" s="141" t="s">
        <v>84</v>
      </c>
      <c r="C19" s="141" t="s">
        <v>120</v>
      </c>
      <c r="D19" s="141"/>
      <c r="E19" s="141">
        <f>SUM(G18:G21)</f>
        <v>127</v>
      </c>
      <c r="F19" s="141" t="s">
        <v>14</v>
      </c>
      <c r="G19" s="15">
        <v>30</v>
      </c>
      <c r="H19" s="15" t="s">
        <v>12</v>
      </c>
      <c r="I19" s="15">
        <v>8</v>
      </c>
      <c r="J19" s="253" t="s">
        <v>15</v>
      </c>
      <c r="K19" s="141">
        <f>SUM(I18:I21)</f>
        <v>31</v>
      </c>
      <c r="L19" s="141" t="s">
        <v>5</v>
      </c>
      <c r="M19" s="141"/>
    </row>
    <row r="20" spans="2:13" ht="15" customHeight="1">
      <c r="B20" s="141"/>
      <c r="C20" s="141"/>
      <c r="D20" s="141"/>
      <c r="E20" s="141"/>
      <c r="F20" s="141"/>
      <c r="G20" s="15">
        <v>40</v>
      </c>
      <c r="H20" s="15" t="s">
        <v>28</v>
      </c>
      <c r="I20" s="15">
        <v>5</v>
      </c>
      <c r="J20" s="253"/>
      <c r="K20" s="141"/>
      <c r="L20" s="141"/>
      <c r="M20" s="141"/>
    </row>
    <row r="21" spans="2:13" ht="13.5">
      <c r="B21" s="14"/>
      <c r="C21" s="14"/>
      <c r="D21" s="14"/>
      <c r="E21" s="14"/>
      <c r="F21" s="15"/>
      <c r="G21" s="14">
        <v>22</v>
      </c>
      <c r="H21" s="14" t="s">
        <v>28</v>
      </c>
      <c r="I21" s="14">
        <v>18</v>
      </c>
      <c r="J21" s="16"/>
      <c r="K21" s="14"/>
      <c r="L21" s="14"/>
      <c r="M21" s="14"/>
    </row>
    <row r="22" spans="2:13" ht="13.5">
      <c r="B22" s="14"/>
      <c r="C22" s="14"/>
      <c r="D22" s="14"/>
      <c r="E22" s="14"/>
      <c r="F22" s="15"/>
      <c r="G22" s="14"/>
      <c r="H22" s="14"/>
      <c r="I22" s="14"/>
      <c r="J22" s="16"/>
      <c r="K22" s="14"/>
      <c r="L22" s="14"/>
      <c r="M22" s="14"/>
    </row>
    <row r="23" spans="2:13" ht="13.5">
      <c r="B23" s="14"/>
      <c r="C23" s="14"/>
      <c r="D23" s="27"/>
      <c r="E23" s="14"/>
      <c r="F23" s="15"/>
      <c r="G23" s="14">
        <v>16</v>
      </c>
      <c r="H23" s="14" t="s">
        <v>12</v>
      </c>
      <c r="I23" s="14">
        <v>11</v>
      </c>
      <c r="J23" s="16"/>
      <c r="K23" s="14"/>
      <c r="L23" s="27"/>
      <c r="M23" s="14"/>
    </row>
    <row r="24" spans="2:13" ht="13.5">
      <c r="B24" s="141" t="s">
        <v>67</v>
      </c>
      <c r="C24" s="141" t="s">
        <v>10</v>
      </c>
      <c r="D24" s="141"/>
      <c r="E24" s="141">
        <f>SUM(G23:G26)</f>
        <v>51</v>
      </c>
      <c r="F24" s="141" t="s">
        <v>13</v>
      </c>
      <c r="G24" s="15">
        <v>4</v>
      </c>
      <c r="H24" s="15" t="s">
        <v>12</v>
      </c>
      <c r="I24" s="15">
        <v>13</v>
      </c>
      <c r="J24" s="253" t="s">
        <v>16</v>
      </c>
      <c r="K24" s="141">
        <f>SUM(I23:I26)</f>
        <v>70</v>
      </c>
      <c r="L24" s="141" t="s">
        <v>125</v>
      </c>
      <c r="M24" s="142"/>
    </row>
    <row r="25" spans="2:13" ht="15" customHeight="1">
      <c r="B25" s="141"/>
      <c r="C25" s="141"/>
      <c r="D25" s="141"/>
      <c r="E25" s="141"/>
      <c r="F25" s="141"/>
      <c r="G25" s="15">
        <v>14</v>
      </c>
      <c r="H25" s="15" t="s">
        <v>28</v>
      </c>
      <c r="I25" s="15">
        <v>20</v>
      </c>
      <c r="J25" s="253"/>
      <c r="K25" s="141"/>
      <c r="L25" s="142"/>
      <c r="M25" s="142"/>
    </row>
    <row r="26" spans="2:13" ht="13.5">
      <c r="B26" s="14"/>
      <c r="C26" s="14"/>
      <c r="D26" s="14"/>
      <c r="E26" s="14"/>
      <c r="F26" s="15"/>
      <c r="G26" s="14">
        <v>17</v>
      </c>
      <c r="H26" s="14" t="s">
        <v>28</v>
      </c>
      <c r="I26" s="14">
        <v>26</v>
      </c>
      <c r="J26" s="16"/>
      <c r="K26" s="14"/>
      <c r="L26" s="14"/>
      <c r="M26" s="14"/>
    </row>
    <row r="27" spans="2:13" ht="13.5">
      <c r="B27" s="14"/>
      <c r="C27" s="14"/>
      <c r="D27" s="14"/>
      <c r="E27" s="14"/>
      <c r="F27" s="15"/>
      <c r="G27" s="14"/>
      <c r="H27" s="14"/>
      <c r="I27" s="14"/>
      <c r="J27" s="16"/>
      <c r="K27" s="14"/>
      <c r="L27" s="14"/>
      <c r="M27" s="14"/>
    </row>
    <row r="28" spans="2:13" ht="13.5">
      <c r="B28" s="14"/>
      <c r="C28" s="14"/>
      <c r="D28" s="19"/>
      <c r="E28" s="15"/>
      <c r="F28" s="15"/>
      <c r="G28" s="15">
        <v>7</v>
      </c>
      <c r="H28" s="15" t="s">
        <v>12</v>
      </c>
      <c r="I28" s="15">
        <v>14</v>
      </c>
      <c r="J28" s="15"/>
      <c r="K28" s="15"/>
      <c r="L28" s="19"/>
      <c r="M28" s="14"/>
    </row>
    <row r="29" spans="2:13" ht="13.5">
      <c r="B29" s="141" t="s">
        <v>83</v>
      </c>
      <c r="C29" s="141" t="s">
        <v>54</v>
      </c>
      <c r="D29" s="142"/>
      <c r="E29" s="141">
        <f>SUM(G28:G31)</f>
        <v>34</v>
      </c>
      <c r="F29" s="141" t="s">
        <v>24</v>
      </c>
      <c r="G29" s="15">
        <v>6</v>
      </c>
      <c r="H29" s="15" t="s">
        <v>12</v>
      </c>
      <c r="I29" s="15">
        <v>18</v>
      </c>
      <c r="J29" s="141" t="s">
        <v>26</v>
      </c>
      <c r="K29" s="141">
        <f>SUM(I28:I31)</f>
        <v>70</v>
      </c>
      <c r="L29" s="141" t="s">
        <v>3</v>
      </c>
      <c r="M29" s="141"/>
    </row>
    <row r="30" spans="2:13" ht="15" customHeight="1">
      <c r="B30" s="141"/>
      <c r="C30" s="142"/>
      <c r="D30" s="142"/>
      <c r="E30" s="141"/>
      <c r="F30" s="141"/>
      <c r="G30" s="15">
        <v>9</v>
      </c>
      <c r="H30" s="15" t="s">
        <v>12</v>
      </c>
      <c r="I30" s="15">
        <v>14</v>
      </c>
      <c r="J30" s="141"/>
      <c r="K30" s="141"/>
      <c r="L30" s="141"/>
      <c r="M30" s="141"/>
    </row>
    <row r="31" spans="2:13" ht="13.5">
      <c r="B31" s="14"/>
      <c r="C31" s="14"/>
      <c r="D31" s="19"/>
      <c r="E31" s="15"/>
      <c r="F31" s="15"/>
      <c r="G31" s="15">
        <v>12</v>
      </c>
      <c r="H31" s="15" t="s">
        <v>12</v>
      </c>
      <c r="I31" s="15">
        <v>24</v>
      </c>
      <c r="J31" s="15"/>
      <c r="K31" s="15"/>
      <c r="L31" s="19"/>
      <c r="M31" s="14"/>
    </row>
    <row r="32" spans="2:13" ht="13.5">
      <c r="B32" s="14"/>
      <c r="C32" s="14"/>
      <c r="D32" s="19"/>
      <c r="E32" s="19"/>
      <c r="F32" s="15"/>
      <c r="G32" s="19"/>
      <c r="H32" s="19"/>
      <c r="I32" s="19"/>
      <c r="J32" s="15"/>
      <c r="K32" s="19"/>
      <c r="L32" s="19"/>
      <c r="M32" s="14"/>
    </row>
    <row r="33" spans="2:13" ht="13.5">
      <c r="B33" s="14"/>
      <c r="C33" s="14"/>
      <c r="D33" s="19"/>
      <c r="E33" s="15"/>
      <c r="F33" s="15"/>
      <c r="G33" s="15">
        <v>24</v>
      </c>
      <c r="H33" s="15" t="s">
        <v>12</v>
      </c>
      <c r="I33" s="15">
        <v>13</v>
      </c>
      <c r="J33" s="15"/>
      <c r="K33" s="15"/>
      <c r="L33" s="19"/>
      <c r="M33" s="14"/>
    </row>
    <row r="34" spans="2:13" ht="13.5">
      <c r="B34" s="141" t="s">
        <v>73</v>
      </c>
      <c r="C34" s="141" t="s">
        <v>9</v>
      </c>
      <c r="D34" s="141"/>
      <c r="E34" s="141">
        <f>SUM(G33:G36)</f>
        <v>98</v>
      </c>
      <c r="F34" s="141" t="s">
        <v>24</v>
      </c>
      <c r="G34" s="15">
        <v>21</v>
      </c>
      <c r="H34" s="15" t="s">
        <v>12</v>
      </c>
      <c r="I34" s="15">
        <v>17</v>
      </c>
      <c r="J34" s="141" t="s">
        <v>26</v>
      </c>
      <c r="K34" s="141">
        <f>SUM(I33:I36)</f>
        <v>61</v>
      </c>
      <c r="L34" s="141" t="s">
        <v>121</v>
      </c>
      <c r="M34" s="142"/>
    </row>
    <row r="35" spans="2:13" ht="15" customHeight="1">
      <c r="B35" s="141"/>
      <c r="C35" s="141"/>
      <c r="D35" s="141"/>
      <c r="E35" s="141"/>
      <c r="F35" s="141"/>
      <c r="G35" s="15">
        <v>31</v>
      </c>
      <c r="H35" s="15" t="s">
        <v>12</v>
      </c>
      <c r="I35" s="15">
        <v>12</v>
      </c>
      <c r="J35" s="141"/>
      <c r="K35" s="141"/>
      <c r="L35" s="142"/>
      <c r="M35" s="142"/>
    </row>
    <row r="36" spans="2:13" ht="13.5">
      <c r="B36" s="14"/>
      <c r="C36" s="14"/>
      <c r="D36" s="17"/>
      <c r="E36" s="14"/>
      <c r="F36" s="14"/>
      <c r="G36" s="14">
        <v>22</v>
      </c>
      <c r="H36" s="14" t="s">
        <v>12</v>
      </c>
      <c r="I36" s="14">
        <v>19</v>
      </c>
      <c r="J36" s="14"/>
      <c r="K36" s="14"/>
      <c r="L36" s="17"/>
      <c r="M36" s="14"/>
    </row>
    <row r="37" spans="2:13" ht="13.5">
      <c r="B37" s="21"/>
      <c r="C37" s="21"/>
      <c r="D37" s="17"/>
      <c r="E37" s="14"/>
      <c r="F37" s="14"/>
      <c r="G37" s="14"/>
      <c r="H37" s="14"/>
      <c r="I37" s="14"/>
      <c r="J37" s="14"/>
      <c r="K37" s="14"/>
      <c r="L37" s="17"/>
      <c r="M37" s="14"/>
    </row>
    <row r="38" spans="2:13" ht="13.5">
      <c r="B38" s="14"/>
      <c r="C38" s="14"/>
      <c r="D38" s="17"/>
      <c r="E38" s="14"/>
      <c r="F38" s="14"/>
      <c r="G38" s="14">
        <v>36</v>
      </c>
      <c r="H38" s="14" t="s">
        <v>12</v>
      </c>
      <c r="I38" s="14">
        <v>8</v>
      </c>
      <c r="J38" s="14"/>
      <c r="K38" s="14"/>
      <c r="L38" s="17"/>
      <c r="M38" s="14"/>
    </row>
    <row r="39" spans="2:13" ht="13.5">
      <c r="B39" s="141" t="s">
        <v>85</v>
      </c>
      <c r="C39" s="141" t="s">
        <v>123</v>
      </c>
      <c r="D39" s="141"/>
      <c r="E39" s="141">
        <f>SUM(G38:G41)</f>
        <v>144</v>
      </c>
      <c r="F39" s="141" t="s">
        <v>24</v>
      </c>
      <c r="G39" s="15">
        <v>33</v>
      </c>
      <c r="H39" s="15" t="s">
        <v>12</v>
      </c>
      <c r="I39" s="15">
        <v>10</v>
      </c>
      <c r="J39" s="141" t="s">
        <v>26</v>
      </c>
      <c r="K39" s="141">
        <f>SUM(I38:I41)</f>
        <v>30</v>
      </c>
      <c r="L39" s="141" t="s">
        <v>136</v>
      </c>
      <c r="M39" s="142"/>
    </row>
    <row r="40" spans="2:13" ht="15" customHeight="1">
      <c r="B40" s="141"/>
      <c r="C40" s="141"/>
      <c r="D40" s="141"/>
      <c r="E40" s="141"/>
      <c r="F40" s="141"/>
      <c r="G40" s="15">
        <v>40</v>
      </c>
      <c r="H40" s="15" t="s">
        <v>12</v>
      </c>
      <c r="I40" s="15">
        <v>2</v>
      </c>
      <c r="J40" s="141"/>
      <c r="K40" s="141"/>
      <c r="L40" s="142"/>
      <c r="M40" s="142"/>
    </row>
    <row r="41" spans="2:13" ht="13.5">
      <c r="B41" s="14"/>
      <c r="C41" s="14"/>
      <c r="D41" s="19"/>
      <c r="E41" s="15"/>
      <c r="F41" s="15"/>
      <c r="G41" s="15">
        <v>35</v>
      </c>
      <c r="H41" s="15" t="s">
        <v>12</v>
      </c>
      <c r="I41" s="15">
        <v>10</v>
      </c>
      <c r="J41" s="15"/>
      <c r="K41" s="15"/>
      <c r="L41" s="19"/>
      <c r="M41" s="14"/>
    </row>
    <row r="42" spans="2:13" ht="13.5">
      <c r="B42" s="14"/>
      <c r="C42" s="14"/>
      <c r="D42" s="19"/>
      <c r="E42" s="19"/>
      <c r="F42" s="23"/>
      <c r="G42" s="23"/>
      <c r="H42" s="23"/>
      <c r="I42" s="23"/>
      <c r="J42" s="23"/>
      <c r="K42" s="19"/>
      <c r="L42" s="19"/>
      <c r="M42" s="14"/>
    </row>
    <row r="43" spans="2:13" ht="13.5">
      <c r="B43" s="14"/>
      <c r="C43" s="14"/>
      <c r="D43" s="19"/>
      <c r="E43" s="15"/>
      <c r="F43" s="15"/>
      <c r="G43" s="15">
        <v>14</v>
      </c>
      <c r="H43" s="15" t="s">
        <v>12</v>
      </c>
      <c r="I43" s="15">
        <v>22</v>
      </c>
      <c r="J43" s="15"/>
      <c r="K43" s="15"/>
      <c r="L43" s="19"/>
      <c r="M43" s="14"/>
    </row>
    <row r="44" spans="2:13" ht="13.5" customHeight="1">
      <c r="B44" s="141" t="s">
        <v>74</v>
      </c>
      <c r="C44" s="141" t="s">
        <v>137</v>
      </c>
      <c r="D44" s="142"/>
      <c r="E44" s="141">
        <f>SUM(G43:G46)</f>
        <v>54</v>
      </c>
      <c r="F44" s="141" t="s">
        <v>24</v>
      </c>
      <c r="G44" s="15">
        <v>18</v>
      </c>
      <c r="H44" s="15" t="s">
        <v>12</v>
      </c>
      <c r="I44" s="15">
        <v>23</v>
      </c>
      <c r="J44" s="141" t="s">
        <v>26</v>
      </c>
      <c r="K44" s="141">
        <f>SUM(I43:I46)</f>
        <v>104</v>
      </c>
      <c r="L44" s="141" t="s">
        <v>95</v>
      </c>
      <c r="M44" s="142"/>
    </row>
    <row r="45" spans="2:13" ht="15" customHeight="1">
      <c r="B45" s="141"/>
      <c r="C45" s="142"/>
      <c r="D45" s="142"/>
      <c r="E45" s="141"/>
      <c r="F45" s="141"/>
      <c r="G45" s="15">
        <v>10</v>
      </c>
      <c r="H45" s="15" t="s">
        <v>12</v>
      </c>
      <c r="I45" s="15">
        <v>29</v>
      </c>
      <c r="J45" s="141"/>
      <c r="K45" s="141"/>
      <c r="L45" s="142"/>
      <c r="M45" s="142"/>
    </row>
    <row r="46" spans="2:13" ht="13.5">
      <c r="B46" s="17"/>
      <c r="C46" s="17"/>
      <c r="D46" s="19"/>
      <c r="E46" s="15"/>
      <c r="F46" s="15"/>
      <c r="G46" s="15">
        <v>12</v>
      </c>
      <c r="H46" s="15" t="s">
        <v>12</v>
      </c>
      <c r="I46" s="15">
        <v>30</v>
      </c>
      <c r="J46" s="15"/>
      <c r="K46" s="15"/>
      <c r="L46" s="19"/>
      <c r="M46" s="14"/>
    </row>
    <row r="47" spans="2:13" ht="13.5">
      <c r="B47" s="17"/>
      <c r="C47" s="17"/>
      <c r="D47" s="19"/>
      <c r="E47" s="15"/>
      <c r="F47" s="15"/>
      <c r="G47" s="15"/>
      <c r="H47" s="15"/>
      <c r="I47" s="15"/>
      <c r="J47" s="15"/>
      <c r="K47" s="15"/>
      <c r="L47" s="19"/>
      <c r="M47" s="14"/>
    </row>
    <row r="48" spans="2:13" ht="13.5">
      <c r="B48" s="14"/>
      <c r="C48" s="14"/>
      <c r="D48" s="19"/>
      <c r="E48" s="15"/>
      <c r="F48" s="15"/>
      <c r="G48" s="15">
        <v>10</v>
      </c>
      <c r="H48" s="15" t="s">
        <v>12</v>
      </c>
      <c r="I48" s="15">
        <v>21</v>
      </c>
      <c r="J48" s="15"/>
      <c r="K48" s="15"/>
      <c r="L48" s="19"/>
      <c r="M48" s="14"/>
    </row>
    <row r="49" spans="2:13" ht="13.5">
      <c r="B49" s="141" t="s">
        <v>86</v>
      </c>
      <c r="C49" s="141" t="s">
        <v>120</v>
      </c>
      <c r="D49" s="141"/>
      <c r="E49" s="141">
        <f>SUM(G48:G51)</f>
        <v>84</v>
      </c>
      <c r="F49" s="141" t="s">
        <v>24</v>
      </c>
      <c r="G49" s="15">
        <v>19</v>
      </c>
      <c r="H49" s="15" t="s">
        <v>12</v>
      </c>
      <c r="I49" s="15">
        <v>20</v>
      </c>
      <c r="J49" s="141" t="s">
        <v>26</v>
      </c>
      <c r="K49" s="141">
        <f>SUM(I48:I51)</f>
        <v>66</v>
      </c>
      <c r="L49" s="141" t="s">
        <v>3</v>
      </c>
      <c r="M49" s="141"/>
    </row>
    <row r="50" spans="2:13" ht="15" customHeight="1">
      <c r="B50" s="141"/>
      <c r="C50" s="141"/>
      <c r="D50" s="141"/>
      <c r="E50" s="141"/>
      <c r="F50" s="141"/>
      <c r="G50" s="15">
        <v>22</v>
      </c>
      <c r="H50" s="15" t="s">
        <v>12</v>
      </c>
      <c r="I50" s="15">
        <v>12</v>
      </c>
      <c r="J50" s="141"/>
      <c r="K50" s="141"/>
      <c r="L50" s="141"/>
      <c r="M50" s="141"/>
    </row>
    <row r="51" spans="2:13" ht="13.5">
      <c r="B51" s="14"/>
      <c r="C51" s="14"/>
      <c r="D51" s="19"/>
      <c r="E51" s="15"/>
      <c r="F51" s="15"/>
      <c r="G51" s="15">
        <v>33</v>
      </c>
      <c r="H51" s="15" t="s">
        <v>12</v>
      </c>
      <c r="I51" s="15">
        <v>13</v>
      </c>
      <c r="J51" s="15"/>
      <c r="K51" s="15"/>
      <c r="L51" s="19"/>
      <c r="M51" s="14"/>
    </row>
    <row r="52" spans="2:13" ht="13.5">
      <c r="B52" s="14"/>
      <c r="C52" s="14"/>
      <c r="D52" s="19"/>
      <c r="E52" s="15"/>
      <c r="F52" s="15"/>
      <c r="G52" s="15"/>
      <c r="H52" s="15"/>
      <c r="I52" s="15"/>
      <c r="J52" s="15"/>
      <c r="K52" s="15"/>
      <c r="L52" s="19"/>
      <c r="M52" s="14"/>
    </row>
    <row r="53" spans="2:13" ht="13.5">
      <c r="B53" s="14"/>
      <c r="C53" s="14"/>
      <c r="D53" s="19"/>
      <c r="E53" s="15"/>
      <c r="F53" s="15"/>
      <c r="G53" s="15">
        <v>13</v>
      </c>
      <c r="H53" s="15" t="s">
        <v>12</v>
      </c>
      <c r="I53" s="15">
        <v>15</v>
      </c>
      <c r="J53" s="15"/>
      <c r="K53" s="15"/>
      <c r="L53" s="19"/>
      <c r="M53" s="14"/>
    </row>
    <row r="54" spans="2:13" ht="13.5">
      <c r="B54" s="141" t="s">
        <v>75</v>
      </c>
      <c r="C54" s="141" t="s">
        <v>9</v>
      </c>
      <c r="D54" s="141"/>
      <c r="E54" s="141">
        <f>SUM(G53:G56)</f>
        <v>89</v>
      </c>
      <c r="F54" s="141" t="s">
        <v>24</v>
      </c>
      <c r="G54" s="15">
        <v>16</v>
      </c>
      <c r="H54" s="15" t="s">
        <v>12</v>
      </c>
      <c r="I54" s="15">
        <v>8</v>
      </c>
      <c r="J54" s="141" t="s">
        <v>26</v>
      </c>
      <c r="K54" s="141">
        <f>SUM(I53:I56)</f>
        <v>37</v>
      </c>
      <c r="L54" s="141" t="s">
        <v>125</v>
      </c>
      <c r="M54" s="141"/>
    </row>
    <row r="55" spans="2:13" ht="15" customHeight="1">
      <c r="B55" s="141"/>
      <c r="C55" s="141"/>
      <c r="D55" s="141"/>
      <c r="E55" s="141"/>
      <c r="F55" s="141"/>
      <c r="G55" s="15">
        <v>39</v>
      </c>
      <c r="H55" s="15" t="s">
        <v>12</v>
      </c>
      <c r="I55" s="15">
        <v>8</v>
      </c>
      <c r="J55" s="141"/>
      <c r="K55" s="141"/>
      <c r="L55" s="141"/>
      <c r="M55" s="141"/>
    </row>
    <row r="56" spans="2:13" ht="13.5">
      <c r="B56" s="14"/>
      <c r="C56" s="14"/>
      <c r="D56" s="24"/>
      <c r="E56" s="14"/>
      <c r="F56" s="14"/>
      <c r="G56" s="14">
        <v>21</v>
      </c>
      <c r="H56" s="14" t="s">
        <v>12</v>
      </c>
      <c r="I56" s="14">
        <v>6</v>
      </c>
      <c r="J56" s="14"/>
      <c r="K56" s="14"/>
      <c r="L56" s="24"/>
      <c r="M56" s="14"/>
    </row>
    <row r="57" spans="2:13" ht="13.5">
      <c r="B57" s="14"/>
      <c r="C57" s="14"/>
      <c r="D57" s="24"/>
      <c r="E57" s="14"/>
      <c r="F57" s="14"/>
      <c r="G57" s="14"/>
      <c r="H57" s="14"/>
      <c r="I57" s="14"/>
      <c r="J57" s="14"/>
      <c r="K57" s="14"/>
      <c r="L57" s="24"/>
      <c r="M57" s="14"/>
    </row>
    <row r="58" spans="2:13" ht="13.5">
      <c r="B58" s="14"/>
      <c r="C58" s="14"/>
      <c r="D58" s="17"/>
      <c r="E58" s="14"/>
      <c r="F58" s="14"/>
      <c r="G58" s="17"/>
      <c r="H58" s="17"/>
      <c r="I58" s="17"/>
      <c r="J58" s="14"/>
      <c r="K58" s="14"/>
      <c r="L58" s="17"/>
      <c r="M58" s="14"/>
    </row>
    <row r="59" spans="2:13" ht="13.5">
      <c r="B59" s="14"/>
      <c r="C59" s="14"/>
      <c r="D59" s="21"/>
      <c r="E59" s="14"/>
      <c r="F59" s="14"/>
      <c r="G59" s="14">
        <v>24</v>
      </c>
      <c r="H59" s="14" t="s">
        <v>12</v>
      </c>
      <c r="I59" s="14">
        <v>7</v>
      </c>
      <c r="J59" s="14"/>
      <c r="K59" s="14"/>
      <c r="L59" s="17"/>
      <c r="M59" s="14"/>
    </row>
    <row r="60" spans="2:13" ht="13.5">
      <c r="B60" s="141" t="s">
        <v>87</v>
      </c>
      <c r="C60" s="141" t="s">
        <v>123</v>
      </c>
      <c r="D60" s="141"/>
      <c r="E60" s="141">
        <f>SUM(G59:G62)</f>
        <v>120</v>
      </c>
      <c r="F60" s="141" t="s">
        <v>24</v>
      </c>
      <c r="G60" s="15">
        <v>38</v>
      </c>
      <c r="H60" s="15" t="s">
        <v>12</v>
      </c>
      <c r="I60" s="15">
        <v>7</v>
      </c>
      <c r="J60" s="141" t="s">
        <v>26</v>
      </c>
      <c r="K60" s="141">
        <f>SUM(I59:I62)</f>
        <v>43</v>
      </c>
      <c r="L60" s="141" t="s">
        <v>122</v>
      </c>
      <c r="M60" s="141"/>
    </row>
    <row r="61" spans="2:13" ht="15" customHeight="1">
      <c r="B61" s="141"/>
      <c r="C61" s="141"/>
      <c r="D61" s="141"/>
      <c r="E61" s="141"/>
      <c r="F61" s="141"/>
      <c r="G61" s="15">
        <v>33</v>
      </c>
      <c r="H61" s="15" t="s">
        <v>12</v>
      </c>
      <c r="I61" s="15">
        <v>13</v>
      </c>
      <c r="J61" s="141"/>
      <c r="K61" s="141"/>
      <c r="L61" s="141"/>
      <c r="M61" s="141"/>
    </row>
    <row r="62" spans="2:13" ht="13.5">
      <c r="B62" s="14"/>
      <c r="C62" s="14"/>
      <c r="D62" s="19"/>
      <c r="E62" s="15"/>
      <c r="F62" s="15"/>
      <c r="G62" s="15">
        <v>25</v>
      </c>
      <c r="H62" s="15" t="s">
        <v>12</v>
      </c>
      <c r="I62" s="15">
        <v>16</v>
      </c>
      <c r="J62" s="15"/>
      <c r="K62" s="15"/>
      <c r="L62" s="19"/>
      <c r="M62" s="14"/>
    </row>
    <row r="63" spans="2:13" ht="13.5">
      <c r="B63" s="14"/>
      <c r="C63" s="14"/>
      <c r="D63" s="20"/>
      <c r="E63" s="19"/>
      <c r="F63" s="15"/>
      <c r="G63" s="19"/>
      <c r="H63" s="19"/>
      <c r="I63" s="19"/>
      <c r="J63" s="15"/>
      <c r="K63" s="19"/>
      <c r="L63" s="19"/>
      <c r="M63" s="14"/>
    </row>
    <row r="64" spans="2:13" ht="13.5">
      <c r="B64" s="14"/>
      <c r="C64" s="14"/>
      <c r="D64" s="20"/>
      <c r="E64" s="15"/>
      <c r="F64" s="15"/>
      <c r="G64" s="15">
        <v>14</v>
      </c>
      <c r="H64" s="15" t="s">
        <v>12</v>
      </c>
      <c r="I64" s="15">
        <v>27</v>
      </c>
      <c r="J64" s="15"/>
      <c r="K64" s="15"/>
      <c r="L64" s="19"/>
      <c r="M64" s="14"/>
    </row>
    <row r="65" spans="2:13" ht="13.5">
      <c r="B65" s="141" t="s">
        <v>70</v>
      </c>
      <c r="C65" s="141" t="s">
        <v>4</v>
      </c>
      <c r="D65" s="141"/>
      <c r="E65" s="141">
        <f>SUM(G64:G67)</f>
        <v>57</v>
      </c>
      <c r="F65" s="141" t="s">
        <v>24</v>
      </c>
      <c r="G65" s="15">
        <v>18</v>
      </c>
      <c r="H65" s="15" t="s">
        <v>12</v>
      </c>
      <c r="I65" s="15">
        <v>32</v>
      </c>
      <c r="J65" s="141" t="s">
        <v>26</v>
      </c>
      <c r="K65" s="141">
        <f>SUM(I64:I67)</f>
        <v>118</v>
      </c>
      <c r="L65" s="141" t="s">
        <v>95</v>
      </c>
      <c r="M65" s="141"/>
    </row>
    <row r="66" spans="2:13" ht="15" customHeight="1">
      <c r="B66" s="141"/>
      <c r="C66" s="141"/>
      <c r="D66" s="141"/>
      <c r="E66" s="141"/>
      <c r="F66" s="141"/>
      <c r="G66" s="15">
        <v>17</v>
      </c>
      <c r="H66" s="15" t="s">
        <v>12</v>
      </c>
      <c r="I66" s="15">
        <v>28</v>
      </c>
      <c r="J66" s="141"/>
      <c r="K66" s="141"/>
      <c r="L66" s="141"/>
      <c r="M66" s="141"/>
    </row>
    <row r="67" spans="2:13" ht="13.5">
      <c r="B67" s="14"/>
      <c r="C67" s="14"/>
      <c r="D67" s="17"/>
      <c r="E67" s="14"/>
      <c r="F67" s="14"/>
      <c r="G67" s="14">
        <v>8</v>
      </c>
      <c r="H67" s="14" t="s">
        <v>12</v>
      </c>
      <c r="I67" s="14">
        <v>31</v>
      </c>
      <c r="J67" s="14"/>
      <c r="K67" s="14"/>
      <c r="L67" s="17"/>
      <c r="M67" s="14"/>
    </row>
    <row r="68" spans="4:14" ht="13.5">
      <c r="D68" s="14"/>
      <c r="E68" s="14"/>
      <c r="F68" s="15"/>
      <c r="G68" s="14"/>
      <c r="H68" s="14"/>
      <c r="I68" s="14"/>
      <c r="J68" s="16"/>
      <c r="K68" s="14"/>
      <c r="L68" s="17"/>
      <c r="M68" s="14"/>
      <c r="N68" s="17"/>
    </row>
    <row r="69" spans="2:13" ht="13.5">
      <c r="B69" s="6" t="s">
        <v>135</v>
      </c>
      <c r="C69" s="6"/>
      <c r="E69" s="7"/>
      <c r="F69" s="7"/>
      <c r="G69" s="7"/>
      <c r="H69" s="7"/>
      <c r="I69" s="7"/>
      <c r="J69" s="7"/>
      <c r="K69" s="7"/>
      <c r="M69" s="5"/>
    </row>
    <row r="70" spans="2:13" ht="13.5">
      <c r="B70" s="6"/>
      <c r="C70" s="6"/>
      <c r="E70" s="7"/>
      <c r="F70" s="7"/>
      <c r="G70" s="7"/>
      <c r="H70" s="7"/>
      <c r="I70" s="7"/>
      <c r="J70" s="7"/>
      <c r="K70" s="7"/>
      <c r="M70" s="5"/>
    </row>
    <row r="71" spans="4:13" ht="13.5">
      <c r="D71" s="6"/>
      <c r="F71" s="7"/>
      <c r="J71" s="7"/>
      <c r="M71" s="5"/>
    </row>
    <row r="72" spans="2:13" ht="13.5">
      <c r="B72" s="16" t="s">
        <v>91</v>
      </c>
      <c r="C72" s="16"/>
      <c r="D72" s="17"/>
      <c r="E72" s="14"/>
      <c r="F72" s="14"/>
      <c r="G72" s="14">
        <v>26</v>
      </c>
      <c r="H72" s="14" t="s">
        <v>12</v>
      </c>
      <c r="I72" s="14">
        <v>19</v>
      </c>
      <c r="J72" s="14"/>
      <c r="K72" s="14"/>
      <c r="L72" s="17"/>
      <c r="M72" s="5"/>
    </row>
    <row r="73" spans="2:13" ht="13.5">
      <c r="B73" s="141" t="s">
        <v>49</v>
      </c>
      <c r="C73" s="141" t="s">
        <v>123</v>
      </c>
      <c r="D73" s="141"/>
      <c r="E73" s="141">
        <f>SUM(G72:G75)</f>
        <v>134</v>
      </c>
      <c r="F73" s="141" t="s">
        <v>24</v>
      </c>
      <c r="G73" s="15">
        <v>36</v>
      </c>
      <c r="H73" s="15" t="s">
        <v>12</v>
      </c>
      <c r="I73" s="15">
        <v>14</v>
      </c>
      <c r="J73" s="141" t="s">
        <v>26</v>
      </c>
      <c r="K73" s="141">
        <f>SUM(I72:I75)</f>
        <v>76</v>
      </c>
      <c r="L73" s="141" t="s">
        <v>120</v>
      </c>
      <c r="M73" s="141"/>
    </row>
    <row r="74" spans="2:13" ht="15" customHeight="1">
      <c r="B74" s="141"/>
      <c r="C74" s="141"/>
      <c r="D74" s="141"/>
      <c r="E74" s="141"/>
      <c r="F74" s="141"/>
      <c r="G74" s="15">
        <v>35</v>
      </c>
      <c r="H74" s="15" t="s">
        <v>12</v>
      </c>
      <c r="I74" s="15">
        <v>21</v>
      </c>
      <c r="J74" s="141"/>
      <c r="K74" s="141"/>
      <c r="L74" s="141"/>
      <c r="M74" s="141"/>
    </row>
    <row r="75" spans="2:13" ht="13.5">
      <c r="B75" s="14"/>
      <c r="C75" s="14"/>
      <c r="D75" s="17" t="s">
        <v>200</v>
      </c>
      <c r="E75" s="14"/>
      <c r="F75" s="14"/>
      <c r="G75" s="14">
        <v>37</v>
      </c>
      <c r="H75" s="14" t="s">
        <v>12</v>
      </c>
      <c r="I75" s="14">
        <v>22</v>
      </c>
      <c r="J75" s="14"/>
      <c r="K75" s="14"/>
      <c r="L75" s="22"/>
      <c r="M75" s="17" t="s">
        <v>201</v>
      </c>
    </row>
    <row r="76" spans="2:13" ht="13.5">
      <c r="B76" s="17"/>
      <c r="C76" s="17"/>
      <c r="D76" s="22"/>
      <c r="E76" s="17"/>
      <c r="F76" s="14"/>
      <c r="G76" s="14"/>
      <c r="H76" s="14"/>
      <c r="I76" s="14"/>
      <c r="J76" s="14"/>
      <c r="K76" s="17"/>
      <c r="L76" s="22"/>
      <c r="M76" s="5"/>
    </row>
    <row r="77" spans="2:13" ht="13.5">
      <c r="B77" s="16" t="s">
        <v>91</v>
      </c>
      <c r="C77" s="16"/>
      <c r="D77" s="22"/>
      <c r="E77" s="14"/>
      <c r="F77" s="14"/>
      <c r="G77" s="14">
        <v>14</v>
      </c>
      <c r="H77" s="14" t="s">
        <v>12</v>
      </c>
      <c r="I77" s="14">
        <v>19</v>
      </c>
      <c r="J77" s="14"/>
      <c r="K77" s="14"/>
      <c r="L77" s="22"/>
      <c r="M77" s="5"/>
    </row>
    <row r="78" spans="2:13" ht="13.5">
      <c r="B78" s="141" t="s">
        <v>48</v>
      </c>
      <c r="C78" s="141" t="s">
        <v>9</v>
      </c>
      <c r="D78" s="141"/>
      <c r="E78" s="141">
        <f>SUM(G77:G80)</f>
        <v>65</v>
      </c>
      <c r="F78" s="141" t="s">
        <v>24</v>
      </c>
      <c r="G78" s="15">
        <v>9</v>
      </c>
      <c r="H78" s="15" t="s">
        <v>12</v>
      </c>
      <c r="I78" s="15">
        <v>13</v>
      </c>
      <c r="J78" s="141" t="s">
        <v>26</v>
      </c>
      <c r="K78" s="141">
        <f>SUM(I77:I80)</f>
        <v>64</v>
      </c>
      <c r="L78" s="141" t="s">
        <v>95</v>
      </c>
      <c r="M78" s="141"/>
    </row>
    <row r="79" spans="2:13" ht="15" customHeight="1">
      <c r="B79" s="141"/>
      <c r="C79" s="141"/>
      <c r="D79" s="141"/>
      <c r="E79" s="141"/>
      <c r="F79" s="141"/>
      <c r="G79" s="15">
        <v>28</v>
      </c>
      <c r="H79" s="15" t="s">
        <v>12</v>
      </c>
      <c r="I79" s="15">
        <v>16</v>
      </c>
      <c r="J79" s="141"/>
      <c r="K79" s="141"/>
      <c r="L79" s="141"/>
      <c r="M79" s="141"/>
    </row>
    <row r="80" spans="2:13" ht="13.5">
      <c r="B80" s="14"/>
      <c r="C80" s="14"/>
      <c r="D80" s="17" t="s">
        <v>200</v>
      </c>
      <c r="E80" s="14"/>
      <c r="F80" s="14"/>
      <c r="G80" s="14">
        <v>14</v>
      </c>
      <c r="H80" s="14" t="s">
        <v>12</v>
      </c>
      <c r="I80" s="14">
        <v>16</v>
      </c>
      <c r="J80" s="14"/>
      <c r="K80" s="14"/>
      <c r="L80" s="17"/>
      <c r="M80" s="17" t="s">
        <v>201</v>
      </c>
    </row>
    <row r="81" spans="2:13" ht="13.5">
      <c r="B81" s="14"/>
      <c r="C81" s="14"/>
      <c r="D81" s="17"/>
      <c r="E81" s="14"/>
      <c r="F81" s="14"/>
      <c r="G81" s="14"/>
      <c r="H81" s="14"/>
      <c r="I81" s="14"/>
      <c r="J81" s="14"/>
      <c r="K81" s="14"/>
      <c r="L81" s="17"/>
      <c r="M81" s="5"/>
    </row>
    <row r="82" spans="2:13" ht="13.5">
      <c r="B82" s="16" t="s">
        <v>90</v>
      </c>
      <c r="C82" s="16"/>
      <c r="D82" s="17"/>
      <c r="E82" s="14"/>
      <c r="F82" s="14"/>
      <c r="G82" s="14">
        <v>8</v>
      </c>
      <c r="H82" s="14" t="s">
        <v>12</v>
      </c>
      <c r="I82" s="14">
        <v>15</v>
      </c>
      <c r="J82" s="14"/>
      <c r="K82" s="14"/>
      <c r="L82" s="17"/>
      <c r="M82" s="5"/>
    </row>
    <row r="83" spans="2:13" ht="13.5">
      <c r="B83" s="141" t="s">
        <v>64</v>
      </c>
      <c r="C83" s="141" t="s">
        <v>122</v>
      </c>
      <c r="D83" s="141"/>
      <c r="E83" s="141">
        <f>SUM(G82:G85)</f>
        <v>42</v>
      </c>
      <c r="F83" s="141" t="s">
        <v>24</v>
      </c>
      <c r="G83" s="15">
        <v>7</v>
      </c>
      <c r="H83" s="15" t="s">
        <v>12</v>
      </c>
      <c r="I83" s="15">
        <v>32</v>
      </c>
      <c r="J83" s="141" t="s">
        <v>26</v>
      </c>
      <c r="K83" s="141">
        <f>SUM(I82:I85)</f>
        <v>82</v>
      </c>
      <c r="L83" s="141" t="s">
        <v>3</v>
      </c>
      <c r="M83" s="141"/>
    </row>
    <row r="84" spans="2:13" ht="15" customHeight="1">
      <c r="B84" s="141"/>
      <c r="C84" s="141"/>
      <c r="D84" s="141"/>
      <c r="E84" s="141"/>
      <c r="F84" s="141"/>
      <c r="G84" s="15">
        <v>8</v>
      </c>
      <c r="H84" s="15" t="s">
        <v>12</v>
      </c>
      <c r="I84" s="15">
        <v>23</v>
      </c>
      <c r="J84" s="141"/>
      <c r="K84" s="141"/>
      <c r="L84" s="141"/>
      <c r="M84" s="141"/>
    </row>
    <row r="85" spans="2:13" ht="13.5">
      <c r="B85" s="15"/>
      <c r="C85" s="15"/>
      <c r="D85" s="17" t="s">
        <v>201</v>
      </c>
      <c r="E85" s="14"/>
      <c r="F85" s="14"/>
      <c r="G85" s="14">
        <v>19</v>
      </c>
      <c r="H85" s="14" t="s">
        <v>12</v>
      </c>
      <c r="I85" s="14">
        <v>12</v>
      </c>
      <c r="J85" s="14"/>
      <c r="K85" s="14"/>
      <c r="L85" s="22"/>
      <c r="M85" s="17" t="s">
        <v>200</v>
      </c>
    </row>
    <row r="86" spans="2:13" ht="13.5">
      <c r="B86" s="14"/>
      <c r="C86" s="14"/>
      <c r="D86" s="22"/>
      <c r="E86" s="17"/>
      <c r="F86" s="14"/>
      <c r="G86" s="14"/>
      <c r="H86" s="14"/>
      <c r="I86" s="14"/>
      <c r="J86" s="14"/>
      <c r="K86" s="17"/>
      <c r="L86" s="22"/>
      <c r="M86" s="5"/>
    </row>
    <row r="87" spans="2:13" ht="13.5">
      <c r="B87" s="16" t="s">
        <v>90</v>
      </c>
      <c r="C87" s="16"/>
      <c r="D87" s="22"/>
      <c r="E87" s="14"/>
      <c r="F87" s="14"/>
      <c r="G87" s="14">
        <v>26</v>
      </c>
      <c r="H87" s="14" t="s">
        <v>12</v>
      </c>
      <c r="I87" s="14">
        <v>14</v>
      </c>
      <c r="J87" s="14"/>
      <c r="K87" s="14"/>
      <c r="L87" s="22"/>
      <c r="M87" s="5"/>
    </row>
    <row r="88" spans="2:13" ht="13.5">
      <c r="B88" s="141" t="s">
        <v>68</v>
      </c>
      <c r="C88" s="141" t="s">
        <v>125</v>
      </c>
      <c r="D88" s="141"/>
      <c r="E88" s="141">
        <f>SUM(G87:G90)</f>
        <v>87</v>
      </c>
      <c r="F88" s="141" t="s">
        <v>24</v>
      </c>
      <c r="G88" s="15">
        <v>25</v>
      </c>
      <c r="H88" s="15" t="s">
        <v>12</v>
      </c>
      <c r="I88" s="15">
        <v>17</v>
      </c>
      <c r="J88" s="141" t="s">
        <v>26</v>
      </c>
      <c r="K88" s="141">
        <f>SUM(I87:I90)</f>
        <v>60</v>
      </c>
      <c r="L88" s="141" t="s">
        <v>4</v>
      </c>
      <c r="M88" s="141"/>
    </row>
    <row r="89" spans="2:13" ht="15" customHeight="1">
      <c r="B89" s="141"/>
      <c r="C89" s="141"/>
      <c r="D89" s="141"/>
      <c r="E89" s="141"/>
      <c r="F89" s="141"/>
      <c r="G89" s="15">
        <v>14</v>
      </c>
      <c r="H89" s="15" t="s">
        <v>12</v>
      </c>
      <c r="I89" s="15">
        <v>15</v>
      </c>
      <c r="J89" s="141"/>
      <c r="K89" s="141"/>
      <c r="L89" s="141"/>
      <c r="M89" s="141"/>
    </row>
    <row r="90" spans="2:13" ht="13.5">
      <c r="B90" s="15"/>
      <c r="C90" s="15"/>
      <c r="D90" s="17" t="s">
        <v>200</v>
      </c>
      <c r="E90" s="15"/>
      <c r="F90" s="15"/>
      <c r="G90" s="15">
        <v>22</v>
      </c>
      <c r="H90" s="15" t="s">
        <v>12</v>
      </c>
      <c r="I90" s="15">
        <v>14</v>
      </c>
      <c r="J90" s="15"/>
      <c r="K90" s="15"/>
      <c r="L90" s="22"/>
      <c r="M90" s="17" t="s">
        <v>201</v>
      </c>
    </row>
    <row r="91" spans="2:13" ht="13.5">
      <c r="B91" s="15"/>
      <c r="C91" s="15"/>
      <c r="D91" s="19"/>
      <c r="E91" s="15"/>
      <c r="F91" s="15"/>
      <c r="G91" s="15"/>
      <c r="H91" s="15"/>
      <c r="I91" s="15"/>
      <c r="J91" s="15"/>
      <c r="K91" s="15"/>
      <c r="L91" s="22"/>
      <c r="M91" s="5"/>
    </row>
    <row r="92" spans="2:13" ht="13.5">
      <c r="B92" s="16" t="s">
        <v>91</v>
      </c>
      <c r="C92" s="16"/>
      <c r="D92" s="19"/>
      <c r="E92" s="15"/>
      <c r="F92" s="15"/>
      <c r="G92" s="15">
        <v>26</v>
      </c>
      <c r="H92" s="15" t="s">
        <v>12</v>
      </c>
      <c r="I92" s="15">
        <v>18</v>
      </c>
      <c r="J92" s="15"/>
      <c r="K92" s="15"/>
      <c r="L92" s="22"/>
      <c r="M92" s="5"/>
    </row>
    <row r="93" spans="2:13" ht="13.5">
      <c r="B93" s="141" t="s">
        <v>62</v>
      </c>
      <c r="C93" s="141" t="s">
        <v>123</v>
      </c>
      <c r="D93" s="141"/>
      <c r="E93" s="142">
        <f>SUM(G92:G96)</f>
        <v>109</v>
      </c>
      <c r="F93" s="142" t="s">
        <v>24</v>
      </c>
      <c r="G93" s="15">
        <v>25</v>
      </c>
      <c r="H93" s="15" t="s">
        <v>12</v>
      </c>
      <c r="I93" s="15">
        <v>23</v>
      </c>
      <c r="J93" s="142" t="s">
        <v>26</v>
      </c>
      <c r="K93" s="142">
        <f>SUM(I92:I96)</f>
        <v>72</v>
      </c>
      <c r="L93" s="141" t="s">
        <v>95</v>
      </c>
      <c r="M93" s="141"/>
    </row>
    <row r="94" spans="2:13" ht="15" customHeight="1">
      <c r="B94" s="141"/>
      <c r="C94" s="141"/>
      <c r="D94" s="141"/>
      <c r="E94" s="142"/>
      <c r="F94" s="142"/>
      <c r="G94" s="15">
        <v>26</v>
      </c>
      <c r="H94" s="15" t="s">
        <v>12</v>
      </c>
      <c r="I94" s="15">
        <v>18</v>
      </c>
      <c r="J94" s="142"/>
      <c r="K94" s="142"/>
      <c r="L94" s="141"/>
      <c r="M94" s="141"/>
    </row>
    <row r="95" spans="2:13" ht="13.5">
      <c r="B95" s="15"/>
      <c r="C95" s="15"/>
      <c r="D95" s="17" t="s">
        <v>202</v>
      </c>
      <c r="E95" s="15"/>
      <c r="F95" s="15"/>
      <c r="G95" s="15">
        <v>32</v>
      </c>
      <c r="H95" s="15" t="s">
        <v>12</v>
      </c>
      <c r="I95" s="15">
        <v>13</v>
      </c>
      <c r="J95" s="15"/>
      <c r="K95" s="15"/>
      <c r="L95" s="19"/>
      <c r="M95" s="17" t="s">
        <v>200</v>
      </c>
    </row>
    <row r="96" spans="2:13" ht="13.5">
      <c r="B96" s="17"/>
      <c r="C96" s="17"/>
      <c r="D96" s="19"/>
      <c r="E96" s="19"/>
      <c r="F96" s="15"/>
      <c r="G96" s="15"/>
      <c r="H96" s="15" t="s">
        <v>12</v>
      </c>
      <c r="I96" s="15"/>
      <c r="J96" s="15"/>
      <c r="K96" s="19"/>
      <c r="L96" s="22"/>
      <c r="M96" s="5"/>
    </row>
    <row r="97" spans="2:13" ht="13.5">
      <c r="B97" s="17"/>
      <c r="C97" s="17"/>
      <c r="D97" s="19"/>
      <c r="E97" s="19"/>
      <c r="F97" s="15"/>
      <c r="G97" s="15"/>
      <c r="H97" s="19"/>
      <c r="I97" s="15"/>
      <c r="J97" s="15"/>
      <c r="K97" s="19"/>
      <c r="L97" s="22"/>
      <c r="M97" s="5"/>
    </row>
    <row r="98" spans="2:13" ht="13.5">
      <c r="B98" s="16" t="s">
        <v>91</v>
      </c>
      <c r="C98" s="16"/>
      <c r="D98" s="19"/>
      <c r="E98" s="15"/>
      <c r="F98" s="15"/>
      <c r="G98" s="15">
        <v>19</v>
      </c>
      <c r="H98" s="15" t="s">
        <v>12</v>
      </c>
      <c r="I98" s="15">
        <v>18</v>
      </c>
      <c r="J98" s="15"/>
      <c r="K98" s="15"/>
      <c r="L98" s="22"/>
      <c r="M98" s="5"/>
    </row>
    <row r="99" spans="2:13" ht="15" customHeight="1">
      <c r="B99" s="141" t="s">
        <v>72</v>
      </c>
      <c r="C99" s="141" t="s">
        <v>120</v>
      </c>
      <c r="D99" s="141"/>
      <c r="E99" s="142">
        <f>SUM(G98:G101)</f>
        <v>69</v>
      </c>
      <c r="F99" s="142" t="s">
        <v>24</v>
      </c>
      <c r="G99" s="15">
        <v>19</v>
      </c>
      <c r="H99" s="15" t="s">
        <v>12</v>
      </c>
      <c r="I99" s="15">
        <v>18</v>
      </c>
      <c r="J99" s="142" t="s">
        <v>26</v>
      </c>
      <c r="K99" s="142">
        <f>SUM(I98:I101)</f>
        <v>79</v>
      </c>
      <c r="L99" s="141" t="s">
        <v>9</v>
      </c>
      <c r="M99" s="141"/>
    </row>
    <row r="100" spans="2:13" ht="13.5">
      <c r="B100" s="141"/>
      <c r="C100" s="141"/>
      <c r="D100" s="141"/>
      <c r="E100" s="142"/>
      <c r="F100" s="142"/>
      <c r="G100" s="15">
        <v>8</v>
      </c>
      <c r="H100" s="15" t="s">
        <v>12</v>
      </c>
      <c r="I100" s="15">
        <v>27</v>
      </c>
      <c r="J100" s="142"/>
      <c r="K100" s="142"/>
      <c r="L100" s="141"/>
      <c r="M100" s="141"/>
    </row>
    <row r="101" spans="2:13" ht="13.5">
      <c r="B101" s="15"/>
      <c r="C101" s="15"/>
      <c r="D101" s="17" t="s">
        <v>200</v>
      </c>
      <c r="E101" s="15"/>
      <c r="F101" s="15"/>
      <c r="G101" s="15">
        <v>23</v>
      </c>
      <c r="H101" s="15" t="s">
        <v>12</v>
      </c>
      <c r="I101" s="15">
        <v>16</v>
      </c>
      <c r="J101" s="15"/>
      <c r="K101" s="15"/>
      <c r="L101" s="19"/>
      <c r="M101" s="17" t="s">
        <v>202</v>
      </c>
    </row>
    <row r="102" spans="2:13" ht="13.5">
      <c r="B102" s="17"/>
      <c r="C102" s="17"/>
      <c r="D102" s="19"/>
      <c r="E102" s="19"/>
      <c r="F102" s="15"/>
      <c r="G102" s="15"/>
      <c r="H102" s="15"/>
      <c r="I102" s="15"/>
      <c r="J102" s="15"/>
      <c r="K102" s="19"/>
      <c r="L102" s="19"/>
      <c r="M102" s="5"/>
    </row>
    <row r="103" spans="2:13" ht="13.5" customHeight="1">
      <c r="B103" s="16" t="s">
        <v>90</v>
      </c>
      <c r="C103" s="16"/>
      <c r="D103" s="19"/>
      <c r="E103" s="15"/>
      <c r="F103" s="15"/>
      <c r="G103" s="15">
        <v>33</v>
      </c>
      <c r="H103" s="15" t="s">
        <v>12</v>
      </c>
      <c r="I103" s="15">
        <v>14</v>
      </c>
      <c r="J103" s="15"/>
      <c r="K103" s="15"/>
      <c r="L103" s="19"/>
      <c r="M103" s="5"/>
    </row>
    <row r="104" spans="2:13" ht="15" customHeight="1">
      <c r="B104" s="141" t="s">
        <v>83</v>
      </c>
      <c r="C104" s="141" t="s">
        <v>3</v>
      </c>
      <c r="D104" s="141"/>
      <c r="E104" s="141">
        <f>SUM(G103:G106)</f>
        <v>109</v>
      </c>
      <c r="F104" s="141" t="s">
        <v>24</v>
      </c>
      <c r="G104" s="15">
        <v>20</v>
      </c>
      <c r="H104" s="15" t="s">
        <v>12</v>
      </c>
      <c r="I104" s="15">
        <v>21</v>
      </c>
      <c r="J104" s="141" t="s">
        <v>26</v>
      </c>
      <c r="K104" s="141">
        <f>SUM(I103:I106)</f>
        <v>61</v>
      </c>
      <c r="L104" s="141" t="s">
        <v>4</v>
      </c>
      <c r="M104" s="141"/>
    </row>
    <row r="105" spans="2:13" ht="13.5">
      <c r="B105" s="141"/>
      <c r="C105" s="141"/>
      <c r="D105" s="141"/>
      <c r="E105" s="141"/>
      <c r="F105" s="141"/>
      <c r="G105" s="15">
        <v>27</v>
      </c>
      <c r="H105" s="15" t="s">
        <v>12</v>
      </c>
      <c r="I105" s="15">
        <v>13</v>
      </c>
      <c r="J105" s="141"/>
      <c r="K105" s="141"/>
      <c r="L105" s="141"/>
      <c r="M105" s="141"/>
    </row>
    <row r="106" spans="2:13" ht="13.5">
      <c r="B106" s="14"/>
      <c r="C106" s="15"/>
      <c r="D106" s="17" t="s">
        <v>202</v>
      </c>
      <c r="E106" s="14"/>
      <c r="F106" s="14"/>
      <c r="G106" s="14">
        <v>29</v>
      </c>
      <c r="H106" s="14" t="s">
        <v>12</v>
      </c>
      <c r="I106" s="14">
        <v>13</v>
      </c>
      <c r="J106" s="14"/>
      <c r="K106" s="14"/>
      <c r="L106" s="19"/>
      <c r="M106" s="17" t="s">
        <v>200</v>
      </c>
    </row>
    <row r="107" spans="2:13" ht="13.5">
      <c r="B107" s="17"/>
      <c r="C107" s="17"/>
      <c r="D107" s="19"/>
      <c r="E107" s="17"/>
      <c r="F107" s="14"/>
      <c r="G107" s="17"/>
      <c r="H107" s="17"/>
      <c r="I107" s="17"/>
      <c r="J107" s="14"/>
      <c r="K107" s="16"/>
      <c r="L107" s="22"/>
      <c r="M107" s="5"/>
    </row>
    <row r="108" spans="2:13" ht="13.5" customHeight="1">
      <c r="B108" s="16" t="s">
        <v>90</v>
      </c>
      <c r="C108" s="17"/>
      <c r="D108" s="19"/>
      <c r="E108" s="14"/>
      <c r="F108" s="14"/>
      <c r="G108" s="14">
        <v>16</v>
      </c>
      <c r="H108" s="14" t="s">
        <v>12</v>
      </c>
      <c r="I108" s="14">
        <v>17</v>
      </c>
      <c r="J108" s="14"/>
      <c r="K108" s="14"/>
      <c r="L108" s="22"/>
      <c r="M108" s="5"/>
    </row>
    <row r="109" spans="2:13" ht="15" customHeight="1">
      <c r="B109" s="141" t="s">
        <v>73</v>
      </c>
      <c r="C109" s="141" t="s">
        <v>122</v>
      </c>
      <c r="D109" s="141"/>
      <c r="E109" s="141">
        <f>SUM(G108:G111)</f>
        <v>59</v>
      </c>
      <c r="F109" s="141" t="s">
        <v>24</v>
      </c>
      <c r="G109" s="15">
        <v>5</v>
      </c>
      <c r="H109" s="15" t="s">
        <v>12</v>
      </c>
      <c r="I109" s="15">
        <v>17</v>
      </c>
      <c r="J109" s="141" t="s">
        <v>26</v>
      </c>
      <c r="K109" s="141">
        <f>SUM(I108:I111)</f>
        <v>60</v>
      </c>
      <c r="L109" s="141" t="s">
        <v>125</v>
      </c>
      <c r="M109" s="141"/>
    </row>
    <row r="110" spans="2:13" ht="13.5">
      <c r="B110" s="141"/>
      <c r="C110" s="141"/>
      <c r="D110" s="141"/>
      <c r="E110" s="141"/>
      <c r="F110" s="141"/>
      <c r="G110" s="15">
        <v>16</v>
      </c>
      <c r="H110" s="15" t="s">
        <v>12</v>
      </c>
      <c r="I110" s="15">
        <v>17</v>
      </c>
      <c r="J110" s="141"/>
      <c r="K110" s="141"/>
      <c r="L110" s="141"/>
      <c r="M110" s="141"/>
    </row>
    <row r="111" spans="2:13" ht="13.5">
      <c r="B111" s="14"/>
      <c r="C111" s="19"/>
      <c r="D111" s="17" t="s">
        <v>200</v>
      </c>
      <c r="E111" s="14"/>
      <c r="F111" s="14"/>
      <c r="G111" s="14">
        <v>22</v>
      </c>
      <c r="H111" s="14" t="s">
        <v>12</v>
      </c>
      <c r="I111" s="14">
        <v>9</v>
      </c>
      <c r="J111" s="14"/>
      <c r="K111" s="14"/>
      <c r="L111" s="19"/>
      <c r="M111" s="17" t="s">
        <v>202</v>
      </c>
    </row>
    <row r="112" spans="2:13" ht="13.5">
      <c r="B112" s="7"/>
      <c r="C112" s="7"/>
      <c r="E112" s="7"/>
      <c r="F112" s="7"/>
      <c r="G112" s="7"/>
      <c r="H112" s="7"/>
      <c r="I112" s="7"/>
      <c r="J112" s="7"/>
      <c r="K112" s="7"/>
      <c r="M112" s="5"/>
    </row>
    <row r="113" spans="2:13" ht="13.5">
      <c r="B113" s="6" t="s">
        <v>186</v>
      </c>
      <c r="C113" s="6"/>
      <c r="E113" s="7"/>
      <c r="F113" s="7"/>
      <c r="G113" s="7"/>
      <c r="H113" s="7"/>
      <c r="I113" s="7"/>
      <c r="J113" s="7"/>
      <c r="K113" s="7"/>
      <c r="M113" s="5"/>
    </row>
    <row r="114" spans="6:13" ht="13.5">
      <c r="F114" s="7"/>
      <c r="G114" s="7"/>
      <c r="H114" s="7"/>
      <c r="I114" s="7"/>
      <c r="J114" s="7"/>
      <c r="M114" s="5"/>
    </row>
    <row r="115" spans="2:13" ht="13.5" customHeight="1">
      <c r="B115" s="16" t="s">
        <v>90</v>
      </c>
      <c r="C115" s="16"/>
      <c r="D115" s="17"/>
      <c r="E115" s="14"/>
      <c r="F115" s="14"/>
      <c r="G115" s="14">
        <v>16</v>
      </c>
      <c r="H115" s="14" t="s">
        <v>12</v>
      </c>
      <c r="I115" s="14">
        <v>3</v>
      </c>
      <c r="J115" s="14"/>
      <c r="K115" s="14"/>
      <c r="L115" s="17"/>
      <c r="M115" s="17"/>
    </row>
    <row r="116" spans="2:13" ht="15" customHeight="1">
      <c r="B116" s="141" t="s">
        <v>49</v>
      </c>
      <c r="C116" s="141" t="s">
        <v>3</v>
      </c>
      <c r="D116" s="141"/>
      <c r="E116" s="142">
        <f>SUM(G115:G118)</f>
        <v>74</v>
      </c>
      <c r="F116" s="142" t="s">
        <v>24</v>
      </c>
      <c r="G116" s="15">
        <v>14</v>
      </c>
      <c r="H116" s="15" t="s">
        <v>12</v>
      </c>
      <c r="I116" s="15">
        <v>9</v>
      </c>
      <c r="J116" s="142" t="s">
        <v>26</v>
      </c>
      <c r="K116" s="142">
        <f>SUM(I115:I118)</f>
        <v>32</v>
      </c>
      <c r="L116" s="141" t="s">
        <v>125</v>
      </c>
      <c r="M116" s="141"/>
    </row>
    <row r="117" spans="2:13" ht="13.5">
      <c r="B117" s="141"/>
      <c r="C117" s="141"/>
      <c r="D117" s="141"/>
      <c r="E117" s="142"/>
      <c r="F117" s="142"/>
      <c r="G117" s="15">
        <v>31</v>
      </c>
      <c r="H117" s="15" t="s">
        <v>12</v>
      </c>
      <c r="I117" s="15">
        <v>3</v>
      </c>
      <c r="J117" s="142"/>
      <c r="K117" s="142"/>
      <c r="L117" s="141"/>
      <c r="M117" s="141"/>
    </row>
    <row r="118" spans="2:13" ht="13.5">
      <c r="B118" s="14"/>
      <c r="C118" s="14"/>
      <c r="D118" s="17" t="s">
        <v>203</v>
      </c>
      <c r="E118" s="14"/>
      <c r="F118" s="14"/>
      <c r="G118" s="14">
        <v>13</v>
      </c>
      <c r="H118" s="14" t="s">
        <v>12</v>
      </c>
      <c r="I118" s="14">
        <v>17</v>
      </c>
      <c r="J118" s="14"/>
      <c r="K118" s="14"/>
      <c r="L118" s="17"/>
      <c r="M118" s="17" t="s">
        <v>204</v>
      </c>
    </row>
    <row r="119" spans="2:13" ht="13.5">
      <c r="B119" s="17"/>
      <c r="C119" s="17"/>
      <c r="D119" s="17"/>
      <c r="E119" s="17"/>
      <c r="F119" s="14"/>
      <c r="G119" s="14"/>
      <c r="H119" s="14"/>
      <c r="I119" s="14"/>
      <c r="J119" s="14"/>
      <c r="K119" s="17"/>
      <c r="L119" s="17"/>
      <c r="M119" s="17"/>
    </row>
    <row r="120" spans="2:13" ht="13.5" customHeight="1">
      <c r="B120" s="16" t="s">
        <v>90</v>
      </c>
      <c r="C120" s="16"/>
      <c r="D120" s="17"/>
      <c r="E120" s="14"/>
      <c r="F120" s="14"/>
      <c r="G120" s="14">
        <v>17</v>
      </c>
      <c r="H120" s="14" t="s">
        <v>12</v>
      </c>
      <c r="I120" s="14">
        <v>14</v>
      </c>
      <c r="J120" s="14"/>
      <c r="K120" s="14"/>
      <c r="L120" s="17"/>
      <c r="M120" s="17"/>
    </row>
    <row r="121" spans="2:13" ht="15" customHeight="1">
      <c r="B121" s="141" t="s">
        <v>48</v>
      </c>
      <c r="C121" s="141" t="s">
        <v>122</v>
      </c>
      <c r="D121" s="141"/>
      <c r="E121" s="141">
        <f>SUM(G120:G123)</f>
        <v>75</v>
      </c>
      <c r="F121" s="141" t="s">
        <v>24</v>
      </c>
      <c r="G121" s="15">
        <v>18</v>
      </c>
      <c r="H121" s="15" t="s">
        <v>12</v>
      </c>
      <c r="I121" s="15">
        <v>9</v>
      </c>
      <c r="J121" s="141" t="s">
        <v>26</v>
      </c>
      <c r="K121" s="141">
        <f>SUM(I120:I123)</f>
        <v>47</v>
      </c>
      <c r="L121" s="141" t="s">
        <v>4</v>
      </c>
      <c r="M121" s="141"/>
    </row>
    <row r="122" spans="2:13" ht="13.5">
      <c r="B122" s="141"/>
      <c r="C122" s="141"/>
      <c r="D122" s="141"/>
      <c r="E122" s="141"/>
      <c r="F122" s="141"/>
      <c r="G122" s="15">
        <v>19</v>
      </c>
      <c r="H122" s="15" t="s">
        <v>12</v>
      </c>
      <c r="I122" s="15">
        <v>15</v>
      </c>
      <c r="J122" s="141"/>
      <c r="K122" s="141"/>
      <c r="L122" s="141"/>
      <c r="M122" s="141"/>
    </row>
    <row r="123" spans="2:13" ht="13.5">
      <c r="B123" s="17"/>
      <c r="C123" s="17"/>
      <c r="D123" s="17" t="s">
        <v>202</v>
      </c>
      <c r="E123" s="14"/>
      <c r="F123" s="14"/>
      <c r="G123" s="14">
        <v>21</v>
      </c>
      <c r="H123" s="14" t="s">
        <v>12</v>
      </c>
      <c r="I123" s="14">
        <v>9</v>
      </c>
      <c r="J123" s="14"/>
      <c r="K123" s="14"/>
      <c r="L123" s="17"/>
      <c r="M123" s="17" t="s">
        <v>205</v>
      </c>
    </row>
    <row r="124" spans="2:13" ht="13.5">
      <c r="B124" s="17"/>
      <c r="C124" s="17"/>
      <c r="D124" s="17"/>
      <c r="E124" s="14"/>
      <c r="F124" s="14"/>
      <c r="G124" s="14"/>
      <c r="H124" s="14"/>
      <c r="I124" s="14"/>
      <c r="J124" s="14"/>
      <c r="K124" s="14"/>
      <c r="L124" s="17"/>
      <c r="M124" s="17"/>
    </row>
    <row r="125" spans="2:13" ht="13.5">
      <c r="B125" s="16" t="s">
        <v>91</v>
      </c>
      <c r="C125" s="16"/>
      <c r="D125" s="17"/>
      <c r="E125" s="14"/>
      <c r="F125" s="14"/>
      <c r="G125" s="14">
        <v>20</v>
      </c>
      <c r="H125" s="14" t="s">
        <v>12</v>
      </c>
      <c r="I125" s="14">
        <v>14</v>
      </c>
      <c r="J125" s="14"/>
      <c r="K125" s="14"/>
      <c r="L125" s="17"/>
      <c r="M125" s="17"/>
    </row>
    <row r="126" spans="2:13" ht="13.5">
      <c r="B126" s="141" t="s">
        <v>62</v>
      </c>
      <c r="C126" s="141" t="s">
        <v>123</v>
      </c>
      <c r="D126" s="141"/>
      <c r="E126" s="141">
        <f>SUM(G125:G128)</f>
        <v>89</v>
      </c>
      <c r="F126" s="141" t="s">
        <v>24</v>
      </c>
      <c r="G126" s="15">
        <v>21</v>
      </c>
      <c r="H126" s="15" t="s">
        <v>12</v>
      </c>
      <c r="I126" s="15">
        <v>23</v>
      </c>
      <c r="J126" s="141" t="s">
        <v>26</v>
      </c>
      <c r="K126" s="141">
        <f>SUM(I125:I128)</f>
        <v>52</v>
      </c>
      <c r="L126" s="141" t="s">
        <v>9</v>
      </c>
      <c r="M126" s="141"/>
    </row>
    <row r="127" spans="2:13" ht="13.5">
      <c r="B127" s="141"/>
      <c r="C127" s="141"/>
      <c r="D127" s="141"/>
      <c r="E127" s="141"/>
      <c r="F127" s="141"/>
      <c r="G127" s="15">
        <v>20</v>
      </c>
      <c r="H127" s="15" t="s">
        <v>12</v>
      </c>
      <c r="I127" s="15">
        <v>3</v>
      </c>
      <c r="J127" s="141"/>
      <c r="K127" s="141"/>
      <c r="L127" s="141"/>
      <c r="M127" s="141"/>
    </row>
    <row r="128" spans="2:13" ht="13.5">
      <c r="B128" s="19"/>
      <c r="C128" s="19"/>
      <c r="D128" s="19" t="s">
        <v>206</v>
      </c>
      <c r="E128" s="15"/>
      <c r="F128" s="15"/>
      <c r="G128" s="15">
        <v>28</v>
      </c>
      <c r="H128" s="15" t="s">
        <v>12</v>
      </c>
      <c r="I128" s="15">
        <v>12</v>
      </c>
      <c r="J128" s="15"/>
      <c r="K128" s="15"/>
      <c r="L128" s="19"/>
      <c r="M128" s="19" t="s">
        <v>207</v>
      </c>
    </row>
    <row r="129" spans="2:13" ht="13.5">
      <c r="B129" s="17"/>
      <c r="C129" s="17"/>
      <c r="D129" s="19"/>
      <c r="E129" s="15"/>
      <c r="F129" s="15"/>
      <c r="G129" s="15"/>
      <c r="H129" s="15"/>
      <c r="I129" s="15"/>
      <c r="J129" s="15"/>
      <c r="K129" s="15"/>
      <c r="L129" s="19"/>
      <c r="M129" s="17"/>
    </row>
    <row r="130" spans="2:13" ht="13.5">
      <c r="B130" s="16" t="s">
        <v>91</v>
      </c>
      <c r="C130" s="16"/>
      <c r="D130" s="19"/>
      <c r="E130" s="15"/>
      <c r="F130" s="15"/>
      <c r="G130" s="15">
        <v>28</v>
      </c>
      <c r="H130" s="15" t="s">
        <v>12</v>
      </c>
      <c r="I130" s="15">
        <v>26</v>
      </c>
      <c r="J130" s="15"/>
      <c r="K130" s="15"/>
      <c r="L130" s="19"/>
      <c r="M130" s="17"/>
    </row>
    <row r="131" spans="2:13" ht="13.5">
      <c r="B131" s="141" t="s">
        <v>72</v>
      </c>
      <c r="C131" s="141" t="s">
        <v>120</v>
      </c>
      <c r="D131" s="141"/>
      <c r="E131" s="141">
        <f>SUM(G130:G133)</f>
        <v>78</v>
      </c>
      <c r="F131" s="141" t="s">
        <v>24</v>
      </c>
      <c r="G131" s="15">
        <v>9</v>
      </c>
      <c r="H131" s="15" t="s">
        <v>12</v>
      </c>
      <c r="I131" s="15">
        <v>26</v>
      </c>
      <c r="J131" s="141" t="s">
        <v>26</v>
      </c>
      <c r="K131" s="141">
        <f>SUM(I130:I133)</f>
        <v>94</v>
      </c>
      <c r="L131" s="141" t="s">
        <v>95</v>
      </c>
      <c r="M131" s="141"/>
    </row>
    <row r="132" spans="2:13" ht="13.5">
      <c r="B132" s="141"/>
      <c r="C132" s="141"/>
      <c r="D132" s="141"/>
      <c r="E132" s="141"/>
      <c r="F132" s="141"/>
      <c r="G132" s="15">
        <v>20</v>
      </c>
      <c r="H132" s="15" t="s">
        <v>12</v>
      </c>
      <c r="I132" s="15">
        <v>18</v>
      </c>
      <c r="J132" s="141"/>
      <c r="K132" s="141"/>
      <c r="L132" s="141"/>
      <c r="M132" s="141"/>
    </row>
    <row r="133" spans="2:13" ht="13.5">
      <c r="B133" s="17"/>
      <c r="C133" s="17"/>
      <c r="D133" s="19" t="s">
        <v>209</v>
      </c>
      <c r="E133" s="14"/>
      <c r="F133" s="14"/>
      <c r="G133" s="14">
        <v>21</v>
      </c>
      <c r="H133" s="14" t="s">
        <v>12</v>
      </c>
      <c r="I133" s="14">
        <v>24</v>
      </c>
      <c r="J133" s="14"/>
      <c r="K133" s="14"/>
      <c r="L133" s="17"/>
      <c r="M133" s="19" t="s">
        <v>208</v>
      </c>
    </row>
    <row r="134" spans="6:13" ht="19.5" customHeight="1" thickBot="1">
      <c r="F134" s="7"/>
      <c r="I134" s="11"/>
      <c r="J134" s="7"/>
      <c r="M134" s="5"/>
    </row>
    <row r="135" spans="2:13" ht="19.5" customHeight="1">
      <c r="B135" s="10" t="s">
        <v>51</v>
      </c>
      <c r="D135" s="10" t="s">
        <v>17</v>
      </c>
      <c r="E135" s="158" t="s">
        <v>104</v>
      </c>
      <c r="F135" s="159"/>
      <c r="G135" s="159"/>
      <c r="H135" s="160"/>
      <c r="I135" s="3"/>
      <c r="J135" s="76" t="s">
        <v>138</v>
      </c>
      <c r="K135" s="76"/>
      <c r="L135" s="5" t="s">
        <v>139</v>
      </c>
      <c r="M135" s="5"/>
    </row>
    <row r="136" spans="4:13" ht="19.5" customHeight="1">
      <c r="D136" s="10" t="s">
        <v>18</v>
      </c>
      <c r="E136" s="149" t="s">
        <v>98</v>
      </c>
      <c r="F136" s="150"/>
      <c r="G136" s="150"/>
      <c r="H136" s="151"/>
      <c r="I136" s="3"/>
      <c r="J136" s="76" t="s">
        <v>138</v>
      </c>
      <c r="K136" s="76"/>
      <c r="L136" s="5" t="s">
        <v>139</v>
      </c>
      <c r="M136" s="5"/>
    </row>
    <row r="137" spans="4:13" ht="19.5" customHeight="1">
      <c r="D137" s="10" t="s">
        <v>19</v>
      </c>
      <c r="E137" s="149" t="s">
        <v>95</v>
      </c>
      <c r="F137" s="150"/>
      <c r="G137" s="150"/>
      <c r="H137" s="151"/>
      <c r="I137" s="3"/>
      <c r="J137" s="76" t="s">
        <v>138</v>
      </c>
      <c r="K137" s="76"/>
      <c r="L137" s="5" t="s">
        <v>139</v>
      </c>
      <c r="M137" s="5"/>
    </row>
    <row r="138" spans="4:12" ht="19.5" customHeight="1" thickBot="1">
      <c r="D138" s="10" t="s">
        <v>20</v>
      </c>
      <c r="E138" s="161" t="s">
        <v>120</v>
      </c>
      <c r="F138" s="162"/>
      <c r="G138" s="162"/>
      <c r="H138" s="140"/>
      <c r="I138" s="3"/>
      <c r="J138" s="76" t="s">
        <v>138</v>
      </c>
      <c r="K138" s="76"/>
      <c r="L138" s="5" t="s">
        <v>139</v>
      </c>
    </row>
    <row r="139" spans="4:13" ht="19.5" customHeight="1">
      <c r="D139" s="129" t="s">
        <v>45</v>
      </c>
      <c r="E139" s="155" t="s">
        <v>197</v>
      </c>
      <c r="F139" s="156"/>
      <c r="G139" s="156"/>
      <c r="H139" s="157"/>
      <c r="I139" s="130"/>
      <c r="J139" s="131" t="s">
        <v>140</v>
      </c>
      <c r="K139" s="131"/>
      <c r="L139" s="132" t="s">
        <v>206</v>
      </c>
      <c r="M139" s="5"/>
    </row>
    <row r="140" spans="4:13" ht="19.5" customHeight="1">
      <c r="D140" s="126" t="s">
        <v>56</v>
      </c>
      <c r="E140" s="149" t="s">
        <v>198</v>
      </c>
      <c r="F140" s="150"/>
      <c r="G140" s="150"/>
      <c r="H140" s="151"/>
      <c r="I140" s="127"/>
      <c r="J140" s="128" t="s">
        <v>140</v>
      </c>
      <c r="K140" s="128"/>
      <c r="L140" s="17" t="s">
        <v>207</v>
      </c>
      <c r="M140" s="5"/>
    </row>
    <row r="141" spans="4:13" ht="19.5" customHeight="1">
      <c r="D141" s="126" t="s">
        <v>46</v>
      </c>
      <c r="E141" s="149" t="s">
        <v>199</v>
      </c>
      <c r="F141" s="150"/>
      <c r="G141" s="150"/>
      <c r="H141" s="151"/>
      <c r="I141" s="127"/>
      <c r="J141" s="128" t="s">
        <v>140</v>
      </c>
      <c r="K141" s="128"/>
      <c r="L141" s="17" t="s">
        <v>208</v>
      </c>
      <c r="M141" s="5"/>
    </row>
    <row r="142" spans="4:13" ht="19.5" customHeight="1" thickBot="1">
      <c r="D142" s="126" t="s">
        <v>57</v>
      </c>
      <c r="E142" s="152" t="s">
        <v>109</v>
      </c>
      <c r="F142" s="153"/>
      <c r="G142" s="153"/>
      <c r="H142" s="154"/>
      <c r="I142" s="127"/>
      <c r="J142" s="128" t="s">
        <v>140</v>
      </c>
      <c r="K142" s="128"/>
      <c r="L142" s="17" t="s">
        <v>209</v>
      </c>
      <c r="M142" s="5"/>
    </row>
    <row r="143" spans="5:13" ht="19.5" customHeight="1">
      <c r="E143" s="12"/>
      <c r="F143" s="4"/>
      <c r="G143" s="4"/>
      <c r="H143" s="4"/>
      <c r="I143" s="3"/>
      <c r="J143" s="7"/>
      <c r="M143" s="5"/>
    </row>
    <row r="144" spans="3:13" ht="21" customHeight="1">
      <c r="C144" s="9"/>
      <c r="D144" s="145" t="s">
        <v>77</v>
      </c>
      <c r="E144" s="145"/>
      <c r="F144" s="145" t="s">
        <v>78</v>
      </c>
      <c r="G144" s="145"/>
      <c r="H144" s="145"/>
      <c r="I144" s="145"/>
      <c r="J144" s="145"/>
      <c r="K144" s="25" t="s">
        <v>93</v>
      </c>
      <c r="L144" s="25" t="s">
        <v>92</v>
      </c>
      <c r="M144" s="25" t="s">
        <v>79</v>
      </c>
    </row>
    <row r="145" spans="2:13" ht="21" customHeight="1">
      <c r="B145" s="9" t="s">
        <v>47</v>
      </c>
      <c r="C145" s="9"/>
      <c r="D145" s="145" t="s">
        <v>234</v>
      </c>
      <c r="E145" s="145"/>
      <c r="F145" s="145" t="s">
        <v>123</v>
      </c>
      <c r="G145" s="145"/>
      <c r="H145" s="145"/>
      <c r="I145" s="145"/>
      <c r="J145" s="145"/>
      <c r="K145" s="25">
        <v>10</v>
      </c>
      <c r="L145" s="28"/>
      <c r="M145" s="26"/>
    </row>
    <row r="146" spans="2:13" ht="21" customHeight="1">
      <c r="B146" s="9" t="s">
        <v>21</v>
      </c>
      <c r="C146" s="9"/>
      <c r="D146" s="146" t="s">
        <v>328</v>
      </c>
      <c r="E146" s="148"/>
      <c r="F146" s="145" t="s">
        <v>9</v>
      </c>
      <c r="G146" s="145"/>
      <c r="H146" s="145"/>
      <c r="I146" s="145"/>
      <c r="J146" s="145"/>
      <c r="K146" s="25">
        <v>14</v>
      </c>
      <c r="L146" s="28"/>
      <c r="M146" s="26"/>
    </row>
    <row r="147" spans="2:13" ht="21" customHeight="1">
      <c r="B147" s="9" t="s">
        <v>22</v>
      </c>
      <c r="C147" s="9"/>
      <c r="D147" s="145" t="s">
        <v>229</v>
      </c>
      <c r="E147" s="145"/>
      <c r="F147" s="145" t="s">
        <v>120</v>
      </c>
      <c r="G147" s="145"/>
      <c r="H147" s="145"/>
      <c r="I147" s="145"/>
      <c r="J147" s="145"/>
      <c r="K147" s="25">
        <v>5</v>
      </c>
      <c r="L147" s="25" t="s">
        <v>231</v>
      </c>
      <c r="M147" s="30" t="s">
        <v>230</v>
      </c>
    </row>
    <row r="148" spans="2:13" ht="21" customHeight="1">
      <c r="B148" s="9" t="s">
        <v>228</v>
      </c>
      <c r="D148" s="145" t="s">
        <v>229</v>
      </c>
      <c r="E148" s="145"/>
      <c r="F148" s="145" t="s">
        <v>120</v>
      </c>
      <c r="G148" s="145"/>
      <c r="H148" s="145"/>
      <c r="I148" s="145"/>
      <c r="J148" s="145"/>
      <c r="K148" s="25">
        <v>5</v>
      </c>
      <c r="L148" s="25" t="s">
        <v>232</v>
      </c>
      <c r="M148" s="25" t="s">
        <v>233</v>
      </c>
    </row>
    <row r="152" spans="2:13" ht="45" customHeight="1">
      <c r="B152" s="125" t="s">
        <v>220</v>
      </c>
      <c r="C152" s="125"/>
      <c r="D152" s="139" t="s">
        <v>221</v>
      </c>
      <c r="E152" s="139"/>
      <c r="F152" s="139"/>
      <c r="G152" s="139"/>
      <c r="H152" s="139"/>
      <c r="I152" s="139"/>
      <c r="J152" s="139"/>
      <c r="K152" s="139"/>
      <c r="L152" s="139"/>
      <c r="M152" s="139"/>
    </row>
    <row r="153" spans="2:13" ht="57.75" customHeight="1">
      <c r="B153" s="125"/>
      <c r="C153" s="125"/>
      <c r="D153" s="139" t="s">
        <v>222</v>
      </c>
      <c r="E153" s="139"/>
      <c r="F153" s="139"/>
      <c r="G153" s="139"/>
      <c r="H153" s="139"/>
      <c r="I153" s="139"/>
      <c r="J153" s="139"/>
      <c r="K153" s="139"/>
      <c r="L153" s="139"/>
      <c r="M153" s="139"/>
    </row>
    <row r="154" spans="2:4" ht="13.5">
      <c r="B154" s="125"/>
      <c r="C154" s="125"/>
      <c r="D154" s="125"/>
    </row>
    <row r="155" spans="2:13" ht="16.5" customHeight="1">
      <c r="B155" s="125"/>
      <c r="C155" s="125"/>
      <c r="D155" s="135" t="s">
        <v>223</v>
      </c>
      <c r="E155" s="135"/>
      <c r="F155" s="135"/>
      <c r="G155" s="135"/>
      <c r="H155" s="135"/>
      <c r="I155" s="135"/>
      <c r="J155" s="135"/>
      <c r="K155" s="135"/>
      <c r="L155" s="135"/>
      <c r="M155" s="135"/>
    </row>
  </sheetData>
  <sheetProtection/>
  <mergeCells count="191">
    <mergeCell ref="D148:E148"/>
    <mergeCell ref="F148:J148"/>
    <mergeCell ref="D146:E146"/>
    <mergeCell ref="D147:E147"/>
    <mergeCell ref="F146:J146"/>
    <mergeCell ref="F147:J147"/>
    <mergeCell ref="D144:E144"/>
    <mergeCell ref="D145:E145"/>
    <mergeCell ref="E142:H142"/>
    <mergeCell ref="L29:M30"/>
    <mergeCell ref="L34:M35"/>
    <mergeCell ref="L39:M40"/>
    <mergeCell ref="F144:J144"/>
    <mergeCell ref="E140:H140"/>
    <mergeCell ref="F145:J145"/>
    <mergeCell ref="E141:H141"/>
    <mergeCell ref="L93:M94"/>
    <mergeCell ref="L65:M66"/>
    <mergeCell ref="L88:M89"/>
    <mergeCell ref="L73:M74"/>
    <mergeCell ref="L83:M84"/>
    <mergeCell ref="C44:D45"/>
    <mergeCell ref="L49:M50"/>
    <mergeCell ref="L78:M79"/>
    <mergeCell ref="K65:K66"/>
    <mergeCell ref="K78:K79"/>
    <mergeCell ref="L54:M55"/>
    <mergeCell ref="L60:M61"/>
    <mergeCell ref="J73:J74"/>
    <mergeCell ref="K73:K74"/>
    <mergeCell ref="E44:E45"/>
    <mergeCell ref="C39:D40"/>
    <mergeCell ref="B1:M1"/>
    <mergeCell ref="C78:D79"/>
    <mergeCell ref="C73:D74"/>
    <mergeCell ref="F78:F79"/>
    <mergeCell ref="L44:M45"/>
    <mergeCell ref="C65:D66"/>
    <mergeCell ref="C60:D61"/>
    <mergeCell ref="L24:M25"/>
    <mergeCell ref="L8:M9"/>
    <mergeCell ref="K83:K84"/>
    <mergeCell ref="J88:J89"/>
    <mergeCell ref="K88:K89"/>
    <mergeCell ref="J83:J84"/>
    <mergeCell ref="F29:F30"/>
    <mergeCell ref="F34:F35"/>
    <mergeCell ref="C8:D9"/>
    <mergeCell ref="E34:E35"/>
    <mergeCell ref="E24:E25"/>
    <mergeCell ref="E8:E9"/>
    <mergeCell ref="E13:E14"/>
    <mergeCell ref="C13:D14"/>
    <mergeCell ref="C29:D30"/>
    <mergeCell ref="B13:B14"/>
    <mergeCell ref="E29:E30"/>
    <mergeCell ref="B19:B20"/>
    <mergeCell ref="B24:B25"/>
    <mergeCell ref="B3:L3"/>
    <mergeCell ref="C24:D25"/>
    <mergeCell ref="C19:D20"/>
    <mergeCell ref="E19:E20"/>
    <mergeCell ref="F19:F20"/>
    <mergeCell ref="B8:B9"/>
    <mergeCell ref="F8:F9"/>
    <mergeCell ref="F13:F14"/>
    <mergeCell ref="L13:M14"/>
    <mergeCell ref="L19:M20"/>
    <mergeCell ref="J78:J79"/>
    <mergeCell ref="K49:K50"/>
    <mergeCell ref="K39:K40"/>
    <mergeCell ref="J60:J61"/>
    <mergeCell ref="K44:K45"/>
    <mergeCell ref="J54:J55"/>
    <mergeCell ref="K60:K61"/>
    <mergeCell ref="K54:K55"/>
    <mergeCell ref="J65:J66"/>
    <mergeCell ref="J49:J50"/>
    <mergeCell ref="J8:J9"/>
    <mergeCell ref="J44:J45"/>
    <mergeCell ref="K8:K9"/>
    <mergeCell ref="J39:J40"/>
    <mergeCell ref="J34:J35"/>
    <mergeCell ref="K34:K35"/>
    <mergeCell ref="J13:J14"/>
    <mergeCell ref="K19:K20"/>
    <mergeCell ref="J24:J25"/>
    <mergeCell ref="K13:K14"/>
    <mergeCell ref="J19:J20"/>
    <mergeCell ref="B39:B40"/>
    <mergeCell ref="B34:B35"/>
    <mergeCell ref="B44:B45"/>
    <mergeCell ref="K24:K25"/>
    <mergeCell ref="K29:K30"/>
    <mergeCell ref="J29:J30"/>
    <mergeCell ref="F39:F40"/>
    <mergeCell ref="F24:F25"/>
    <mergeCell ref="C34:D35"/>
    <mergeCell ref="B29:B30"/>
    <mergeCell ref="E39:E40"/>
    <mergeCell ref="E49:E50"/>
    <mergeCell ref="E54:E55"/>
    <mergeCell ref="F49:F50"/>
    <mergeCell ref="F44:F45"/>
    <mergeCell ref="C49:D50"/>
    <mergeCell ref="B60:B61"/>
    <mergeCell ref="B49:B50"/>
    <mergeCell ref="B78:B79"/>
    <mergeCell ref="B54:B55"/>
    <mergeCell ref="F60:F61"/>
    <mergeCell ref="C54:D55"/>
    <mergeCell ref="E83:E84"/>
    <mergeCell ref="B83:B84"/>
    <mergeCell ref="F54:F55"/>
    <mergeCell ref="C88:D89"/>
    <mergeCell ref="C83:D84"/>
    <mergeCell ref="E99:E100"/>
    <mergeCell ref="E60:E61"/>
    <mergeCell ref="B88:B89"/>
    <mergeCell ref="F65:F66"/>
    <mergeCell ref="B65:B66"/>
    <mergeCell ref="E137:H137"/>
    <mergeCell ref="B73:B74"/>
    <mergeCell ref="F73:F74"/>
    <mergeCell ref="C93:D94"/>
    <mergeCell ref="E93:E94"/>
    <mergeCell ref="F88:F89"/>
    <mergeCell ref="F93:F94"/>
    <mergeCell ref="E65:E66"/>
    <mergeCell ref="F83:F84"/>
    <mergeCell ref="E78:E79"/>
    <mergeCell ref="E88:E89"/>
    <mergeCell ref="E73:E74"/>
    <mergeCell ref="J99:J100"/>
    <mergeCell ref="K99:K100"/>
    <mergeCell ref="F99:F100"/>
    <mergeCell ref="B93:B94"/>
    <mergeCell ref="K93:K94"/>
    <mergeCell ref="J93:J94"/>
    <mergeCell ref="L99:M100"/>
    <mergeCell ref="B104:B105"/>
    <mergeCell ref="C104:D105"/>
    <mergeCell ref="E104:E105"/>
    <mergeCell ref="F104:F105"/>
    <mergeCell ref="J104:J105"/>
    <mergeCell ref="K104:K105"/>
    <mergeCell ref="L104:M105"/>
    <mergeCell ref="B99:B100"/>
    <mergeCell ref="C99:D100"/>
    <mergeCell ref="E109:E110"/>
    <mergeCell ref="F109:F110"/>
    <mergeCell ref="J109:J110"/>
    <mergeCell ref="K109:K110"/>
    <mergeCell ref="L109:M110"/>
    <mergeCell ref="L116:M117"/>
    <mergeCell ref="B116:B117"/>
    <mergeCell ref="C116:D117"/>
    <mergeCell ref="E116:E117"/>
    <mergeCell ref="F116:F117"/>
    <mergeCell ref="J116:J117"/>
    <mergeCell ref="K116:K117"/>
    <mergeCell ref="B109:B110"/>
    <mergeCell ref="C109:D110"/>
    <mergeCell ref="E121:E122"/>
    <mergeCell ref="F121:F122"/>
    <mergeCell ref="J121:J122"/>
    <mergeCell ref="K121:K122"/>
    <mergeCell ref="L121:M122"/>
    <mergeCell ref="B126:B127"/>
    <mergeCell ref="C126:D127"/>
    <mergeCell ref="E126:E127"/>
    <mergeCell ref="F126:F127"/>
    <mergeCell ref="J126:J127"/>
    <mergeCell ref="K126:K127"/>
    <mergeCell ref="L126:M127"/>
    <mergeCell ref="B121:B122"/>
    <mergeCell ref="C121:D122"/>
    <mergeCell ref="B131:B132"/>
    <mergeCell ref="C131:D132"/>
    <mergeCell ref="E131:E132"/>
    <mergeCell ref="F131:F132"/>
    <mergeCell ref="D152:M152"/>
    <mergeCell ref="D153:M153"/>
    <mergeCell ref="D155:M155"/>
    <mergeCell ref="L131:M132"/>
    <mergeCell ref="E135:H135"/>
    <mergeCell ref="J131:J132"/>
    <mergeCell ref="K131:K132"/>
    <mergeCell ref="E139:H139"/>
    <mergeCell ref="E138:H138"/>
    <mergeCell ref="E136:H136"/>
  </mergeCells>
  <printOptions horizontalCentered="1"/>
  <pageMargins left="0.7874015748031497" right="0.7874015748031497" top="0.5905511811023623" bottom="0.5905511811023623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76"/>
  <sheetViews>
    <sheetView zoomScale="75" zoomScaleNormal="75" workbookViewId="0" topLeftCell="A1">
      <selection activeCell="H3" sqref="H3"/>
    </sheetView>
  </sheetViews>
  <sheetFormatPr defaultColWidth="9.00390625" defaultRowHeight="13.5"/>
  <cols>
    <col min="1" max="12" width="5.625" style="77" customWidth="1"/>
    <col min="13" max="15" width="5.625" style="80" customWidth="1"/>
    <col min="16" max="16" width="3.625" style="80" customWidth="1"/>
    <col min="17" max="17" width="5.625" style="80" customWidth="1"/>
    <col min="18" max="18" width="3.25390625" style="80" customWidth="1"/>
    <col min="19" max="19" width="5.625" style="80" customWidth="1"/>
    <col min="20" max="20" width="3.125" style="80" customWidth="1"/>
    <col min="21" max="21" width="5.625" style="80" customWidth="1"/>
    <col min="22" max="22" width="3.00390625" style="80" customWidth="1"/>
    <col min="23" max="23" width="3.625" style="80" customWidth="1"/>
    <col min="24" max="24" width="3.00390625" style="80" customWidth="1"/>
    <col min="25" max="37" width="6.625" style="77" customWidth="1"/>
    <col min="38" max="16384" width="9.00390625" style="77" customWidth="1"/>
  </cols>
  <sheetData>
    <row r="1" spans="1:23" s="80" customFormat="1" ht="29.25" customHeight="1">
      <c r="A1" s="134" t="s">
        <v>141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spans="1:12" s="80" customFormat="1" ht="19.5" customHeight="1">
      <c r="A2" s="71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80" customFormat="1" ht="19.5" customHeight="1">
      <c r="A3" s="254" t="s">
        <v>1</v>
      </c>
      <c r="B3" s="254"/>
      <c r="C3" s="254"/>
      <c r="D3" s="254"/>
      <c r="E3" s="254"/>
      <c r="F3" s="254"/>
      <c r="G3" s="78"/>
      <c r="H3" s="78"/>
      <c r="I3" s="78"/>
      <c r="J3" s="78"/>
      <c r="K3" s="78"/>
      <c r="L3" s="78"/>
    </row>
    <row r="4" spans="1:24" s="80" customFormat="1" ht="19.5" customHeight="1">
      <c r="A4" s="254"/>
      <c r="B4" s="254"/>
      <c r="C4" s="254"/>
      <c r="D4" s="254"/>
      <c r="E4" s="254"/>
      <c r="F4" s="254"/>
      <c r="H4" s="78"/>
      <c r="I4" s="78"/>
      <c r="J4" s="78"/>
      <c r="K4" s="78"/>
      <c r="L4" s="78"/>
      <c r="M4" s="54" t="s">
        <v>81</v>
      </c>
      <c r="N4" s="66"/>
      <c r="O4" s="66"/>
      <c r="P4" s="66"/>
      <c r="Q4" s="66"/>
      <c r="R4" s="66"/>
      <c r="S4" s="66"/>
      <c r="T4" s="66"/>
      <c r="U4" s="66"/>
      <c r="V4" s="66"/>
      <c r="W4" s="78"/>
      <c r="X4" s="81"/>
    </row>
    <row r="5" spans="22:24" ht="19.5" customHeight="1" thickBot="1">
      <c r="V5" s="79"/>
      <c r="W5" s="78"/>
      <c r="X5" s="81"/>
    </row>
    <row r="6" spans="7:24" ht="19.5" customHeight="1" thickBot="1">
      <c r="G6" s="82"/>
      <c r="H6" s="67"/>
      <c r="I6" s="82"/>
      <c r="J6" s="83"/>
      <c r="M6" s="239"/>
      <c r="N6" s="240"/>
      <c r="O6" s="241" t="s">
        <v>249</v>
      </c>
      <c r="P6" s="242"/>
      <c r="Q6" s="242" t="s">
        <v>182</v>
      </c>
      <c r="R6" s="242"/>
      <c r="S6" s="242" t="s">
        <v>168</v>
      </c>
      <c r="T6" s="242"/>
      <c r="U6" s="242" t="s">
        <v>170</v>
      </c>
      <c r="V6" s="244"/>
      <c r="W6" s="245" t="s">
        <v>80</v>
      </c>
      <c r="X6" s="246"/>
    </row>
    <row r="7" spans="1:24" ht="19.5" customHeight="1" thickBot="1" thickTop="1">
      <c r="A7" s="166">
        <v>1</v>
      </c>
      <c r="B7" s="167" t="s">
        <v>250</v>
      </c>
      <c r="C7" s="167"/>
      <c r="D7" s="167"/>
      <c r="E7" s="167"/>
      <c r="F7" s="167"/>
      <c r="G7" s="80"/>
      <c r="H7" s="49">
        <f>SUM('[1]女子結果'!E39)</f>
        <v>144</v>
      </c>
      <c r="I7" s="78"/>
      <c r="J7" s="78"/>
      <c r="K7" s="78"/>
      <c r="L7" s="78"/>
      <c r="M7" s="250" t="s">
        <v>251</v>
      </c>
      <c r="N7" s="251"/>
      <c r="O7" s="236"/>
      <c r="P7" s="237"/>
      <c r="Q7" s="238" t="s">
        <v>252</v>
      </c>
      <c r="R7" s="238"/>
      <c r="S7" s="238" t="s">
        <v>253</v>
      </c>
      <c r="T7" s="238"/>
      <c r="U7" s="238" t="s">
        <v>254</v>
      </c>
      <c r="V7" s="243"/>
      <c r="W7" s="233">
        <v>6</v>
      </c>
      <c r="X7" s="234"/>
    </row>
    <row r="8" spans="1:32" ht="19.5" customHeight="1" thickBot="1" thickTop="1">
      <c r="A8" s="166"/>
      <c r="B8" s="167"/>
      <c r="C8" s="167"/>
      <c r="D8" s="167"/>
      <c r="E8" s="167"/>
      <c r="F8" s="167"/>
      <c r="G8" s="96"/>
      <c r="H8" s="184" t="s">
        <v>255</v>
      </c>
      <c r="I8" s="105">
        <f>SUM('[1]女子結果'!E60)</f>
        <v>120</v>
      </c>
      <c r="J8" s="51"/>
      <c r="K8" s="252" t="s">
        <v>250</v>
      </c>
      <c r="L8" s="252"/>
      <c r="M8" s="230" t="s">
        <v>256</v>
      </c>
      <c r="N8" s="231"/>
      <c r="O8" s="235" t="s">
        <v>257</v>
      </c>
      <c r="P8" s="218"/>
      <c r="Q8" s="232"/>
      <c r="R8" s="232"/>
      <c r="S8" s="218" t="s">
        <v>258</v>
      </c>
      <c r="T8" s="218"/>
      <c r="U8" s="218" t="s">
        <v>259</v>
      </c>
      <c r="V8" s="219"/>
      <c r="W8" s="220">
        <v>3</v>
      </c>
      <c r="X8" s="221"/>
      <c r="AB8" s="85"/>
      <c r="AC8" s="85"/>
      <c r="AD8" s="85"/>
      <c r="AE8" s="85"/>
      <c r="AF8" s="85"/>
    </row>
    <row r="9" spans="1:32" ht="19.5" customHeight="1" thickTop="1">
      <c r="A9" s="166">
        <v>2</v>
      </c>
      <c r="B9" s="167" t="s">
        <v>160</v>
      </c>
      <c r="C9" s="167"/>
      <c r="D9" s="167"/>
      <c r="E9" s="167"/>
      <c r="F9" s="167"/>
      <c r="G9" s="43"/>
      <c r="H9" s="255"/>
      <c r="I9" s="78"/>
      <c r="J9" s="116"/>
      <c r="K9" s="252"/>
      <c r="L9" s="252"/>
      <c r="M9" s="230" t="s">
        <v>260</v>
      </c>
      <c r="N9" s="231"/>
      <c r="O9" s="235" t="s">
        <v>261</v>
      </c>
      <c r="P9" s="218"/>
      <c r="Q9" s="218" t="s">
        <v>262</v>
      </c>
      <c r="R9" s="218"/>
      <c r="S9" s="232"/>
      <c r="T9" s="232"/>
      <c r="U9" s="218" t="s">
        <v>263</v>
      </c>
      <c r="V9" s="219"/>
      <c r="W9" s="220">
        <v>5</v>
      </c>
      <c r="X9" s="221"/>
      <c r="AB9" s="85"/>
      <c r="AC9" s="85"/>
      <c r="AD9" s="85"/>
      <c r="AE9" s="85"/>
      <c r="AF9" s="85"/>
    </row>
    <row r="10" spans="1:32" ht="19.5" customHeight="1" thickBot="1">
      <c r="A10" s="166"/>
      <c r="B10" s="167"/>
      <c r="C10" s="167"/>
      <c r="D10" s="167"/>
      <c r="E10" s="167"/>
      <c r="F10" s="167"/>
      <c r="G10" s="80"/>
      <c r="H10" s="38">
        <f>SUM('[1]女子結果'!K39)</f>
        <v>30</v>
      </c>
      <c r="I10" s="165" t="s">
        <v>264</v>
      </c>
      <c r="J10" s="117"/>
      <c r="K10" s="118"/>
      <c r="L10" s="118"/>
      <c r="M10" s="222" t="s">
        <v>265</v>
      </c>
      <c r="N10" s="223"/>
      <c r="O10" s="224" t="s">
        <v>266</v>
      </c>
      <c r="P10" s="225"/>
      <c r="Q10" s="225" t="s">
        <v>267</v>
      </c>
      <c r="R10" s="225"/>
      <c r="S10" s="225" t="s">
        <v>268</v>
      </c>
      <c r="T10" s="225"/>
      <c r="U10" s="226"/>
      <c r="V10" s="227"/>
      <c r="W10" s="228">
        <v>4</v>
      </c>
      <c r="X10" s="229"/>
      <c r="AB10" s="85"/>
      <c r="AC10" s="70"/>
      <c r="AD10" s="69"/>
      <c r="AE10" s="69"/>
      <c r="AF10" s="69"/>
    </row>
    <row r="11" spans="1:32" ht="19.5" customHeight="1" thickBot="1" thickTop="1">
      <c r="A11" s="166">
        <v>3</v>
      </c>
      <c r="B11" s="167" t="s">
        <v>122</v>
      </c>
      <c r="C11" s="167"/>
      <c r="D11" s="167"/>
      <c r="E11" s="167"/>
      <c r="F11" s="167"/>
      <c r="G11" s="80"/>
      <c r="H11" s="49">
        <f>SUM('[1]女子結果'!E8)</f>
        <v>78</v>
      </c>
      <c r="I11" s="163"/>
      <c r="J11" s="78"/>
      <c r="K11" s="72"/>
      <c r="L11" s="78"/>
      <c r="X11" s="79"/>
      <c r="AB11" s="85"/>
      <c r="AC11" s="70"/>
      <c r="AD11" s="69"/>
      <c r="AE11" s="69"/>
      <c r="AF11" s="69"/>
    </row>
    <row r="12" spans="1:32" ht="19.5" customHeight="1" thickBot="1" thickTop="1">
      <c r="A12" s="166"/>
      <c r="B12" s="167"/>
      <c r="C12" s="167"/>
      <c r="D12" s="167"/>
      <c r="E12" s="167"/>
      <c r="F12" s="167"/>
      <c r="G12" s="96"/>
      <c r="H12" s="184" t="s">
        <v>269</v>
      </c>
      <c r="I12" s="103"/>
      <c r="J12" s="78"/>
      <c r="K12" s="78"/>
      <c r="L12" s="78"/>
      <c r="M12" s="54" t="s">
        <v>82</v>
      </c>
      <c r="N12" s="66"/>
      <c r="O12" s="66"/>
      <c r="S12" s="78"/>
      <c r="T12" s="78"/>
      <c r="U12" s="78"/>
      <c r="V12" s="79"/>
      <c r="W12" s="78"/>
      <c r="X12" s="81"/>
      <c r="AB12" s="85"/>
      <c r="AC12" s="70"/>
      <c r="AD12" s="69"/>
      <c r="AE12" s="69"/>
      <c r="AF12" s="69"/>
    </row>
    <row r="13" spans="1:32" ht="19.5" customHeight="1" thickBot="1" thickTop="1">
      <c r="A13" s="166">
        <v>4</v>
      </c>
      <c r="B13" s="167" t="s">
        <v>270</v>
      </c>
      <c r="C13" s="167"/>
      <c r="D13" s="167"/>
      <c r="E13" s="167"/>
      <c r="F13" s="167"/>
      <c r="G13" s="43"/>
      <c r="H13" s="255"/>
      <c r="I13" s="45">
        <f>SUM('[1]女子結果'!K60)</f>
        <v>43</v>
      </c>
      <c r="J13" s="37"/>
      <c r="K13" s="78"/>
      <c r="L13" s="78"/>
      <c r="V13" s="79"/>
      <c r="W13" s="78"/>
      <c r="X13" s="81"/>
      <c r="AB13" s="86"/>
      <c r="AC13" s="70"/>
      <c r="AD13" s="69"/>
      <c r="AE13" s="69"/>
      <c r="AF13" s="69"/>
    </row>
    <row r="14" spans="1:32" ht="19.5" customHeight="1" thickBot="1">
      <c r="A14" s="166"/>
      <c r="B14" s="167"/>
      <c r="C14" s="167"/>
      <c r="D14" s="167"/>
      <c r="E14" s="167"/>
      <c r="F14" s="167"/>
      <c r="G14" s="80"/>
      <c r="H14" s="38">
        <f>SUM('[1]女子結果'!K8)</f>
        <v>65</v>
      </c>
      <c r="I14" s="78"/>
      <c r="J14" s="78"/>
      <c r="K14" s="78"/>
      <c r="L14" s="78"/>
      <c r="M14" s="239"/>
      <c r="N14" s="240"/>
      <c r="O14" s="241" t="s">
        <v>183</v>
      </c>
      <c r="P14" s="242"/>
      <c r="Q14" s="242" t="s">
        <v>169</v>
      </c>
      <c r="R14" s="242"/>
      <c r="S14" s="242" t="s">
        <v>184</v>
      </c>
      <c r="T14" s="242"/>
      <c r="U14" s="242" t="s">
        <v>185</v>
      </c>
      <c r="V14" s="244"/>
      <c r="W14" s="245" t="s">
        <v>80</v>
      </c>
      <c r="X14" s="246"/>
      <c r="AB14" s="86"/>
      <c r="AC14" s="70"/>
      <c r="AD14" s="69"/>
      <c r="AE14" s="69"/>
      <c r="AF14" s="69"/>
    </row>
    <row r="15" spans="1:32" ht="19.5" customHeight="1" thickBot="1" thickTop="1">
      <c r="A15" s="166">
        <v>5</v>
      </c>
      <c r="B15" s="167" t="s">
        <v>271</v>
      </c>
      <c r="C15" s="167"/>
      <c r="D15" s="167"/>
      <c r="E15" s="167"/>
      <c r="F15" s="167"/>
      <c r="G15" s="80"/>
      <c r="H15" s="49">
        <f>SUM('[1]女子結果'!E19)</f>
        <v>127</v>
      </c>
      <c r="I15" s="78"/>
      <c r="J15" s="78"/>
      <c r="K15" s="78"/>
      <c r="L15" s="78"/>
      <c r="M15" s="250" t="s">
        <v>272</v>
      </c>
      <c r="N15" s="251"/>
      <c r="O15" s="236"/>
      <c r="P15" s="237"/>
      <c r="Q15" s="238" t="s">
        <v>273</v>
      </c>
      <c r="R15" s="238"/>
      <c r="S15" s="238" t="s">
        <v>274</v>
      </c>
      <c r="T15" s="238"/>
      <c r="U15" s="238" t="s">
        <v>275</v>
      </c>
      <c r="V15" s="243"/>
      <c r="W15" s="233">
        <v>4</v>
      </c>
      <c r="X15" s="234"/>
      <c r="AB15" s="86"/>
      <c r="AC15" s="70"/>
      <c r="AD15" s="69"/>
      <c r="AE15" s="69"/>
      <c r="AF15" s="69"/>
    </row>
    <row r="16" spans="1:32" ht="19.5" customHeight="1" thickBot="1" thickTop="1">
      <c r="A16" s="166"/>
      <c r="B16" s="167"/>
      <c r="C16" s="167"/>
      <c r="D16" s="167"/>
      <c r="E16" s="167"/>
      <c r="F16" s="167"/>
      <c r="G16" s="96"/>
      <c r="H16" s="184" t="s">
        <v>276</v>
      </c>
      <c r="I16" s="105">
        <f>SUM('[1]女子結果'!E49)</f>
        <v>84</v>
      </c>
      <c r="J16" s="51"/>
      <c r="K16" s="252" t="s">
        <v>271</v>
      </c>
      <c r="L16" s="252"/>
      <c r="M16" s="230" t="s">
        <v>277</v>
      </c>
      <c r="N16" s="231"/>
      <c r="O16" s="235" t="s">
        <v>278</v>
      </c>
      <c r="P16" s="218"/>
      <c r="Q16" s="232"/>
      <c r="R16" s="232"/>
      <c r="S16" s="218" t="s">
        <v>279</v>
      </c>
      <c r="T16" s="218"/>
      <c r="U16" s="218" t="s">
        <v>280</v>
      </c>
      <c r="V16" s="219"/>
      <c r="W16" s="220">
        <v>6</v>
      </c>
      <c r="X16" s="221"/>
      <c r="AB16" s="86"/>
      <c r="AC16" s="70"/>
      <c r="AD16" s="69"/>
      <c r="AE16" s="69"/>
      <c r="AF16" s="69"/>
    </row>
    <row r="17" spans="1:32" ht="19.5" customHeight="1" thickTop="1">
      <c r="A17" s="166">
        <v>6</v>
      </c>
      <c r="B17" s="167" t="s">
        <v>5</v>
      </c>
      <c r="C17" s="167"/>
      <c r="D17" s="167"/>
      <c r="E17" s="167"/>
      <c r="F17" s="167"/>
      <c r="G17" s="43"/>
      <c r="H17" s="255"/>
      <c r="I17" s="78"/>
      <c r="J17" s="116"/>
      <c r="K17" s="252"/>
      <c r="L17" s="252"/>
      <c r="M17" s="230" t="s">
        <v>281</v>
      </c>
      <c r="N17" s="231"/>
      <c r="O17" s="235" t="s">
        <v>282</v>
      </c>
      <c r="P17" s="218"/>
      <c r="Q17" s="218" t="s">
        <v>283</v>
      </c>
      <c r="R17" s="218"/>
      <c r="S17" s="232"/>
      <c r="T17" s="232"/>
      <c r="U17" s="218" t="s">
        <v>284</v>
      </c>
      <c r="V17" s="219"/>
      <c r="W17" s="220">
        <v>5</v>
      </c>
      <c r="X17" s="221"/>
      <c r="AB17" s="85"/>
      <c r="AC17" s="69"/>
      <c r="AD17" s="69"/>
      <c r="AE17" s="69"/>
      <c r="AF17" s="69"/>
    </row>
    <row r="18" spans="1:32" ht="19.5" customHeight="1" thickBot="1">
      <c r="A18" s="166"/>
      <c r="B18" s="167"/>
      <c r="C18" s="167"/>
      <c r="D18" s="167"/>
      <c r="E18" s="167"/>
      <c r="F18" s="167"/>
      <c r="G18" s="80"/>
      <c r="H18" s="38">
        <f>SUM('[1]女子結果'!K19)</f>
        <v>31</v>
      </c>
      <c r="I18" s="165" t="s">
        <v>285</v>
      </c>
      <c r="J18" s="117"/>
      <c r="K18" s="118"/>
      <c r="L18" s="118"/>
      <c r="M18" s="222" t="s">
        <v>286</v>
      </c>
      <c r="N18" s="223"/>
      <c r="O18" s="224" t="s">
        <v>287</v>
      </c>
      <c r="P18" s="225"/>
      <c r="Q18" s="225" t="s">
        <v>288</v>
      </c>
      <c r="R18" s="225"/>
      <c r="S18" s="225" t="s">
        <v>289</v>
      </c>
      <c r="T18" s="225"/>
      <c r="U18" s="226"/>
      <c r="V18" s="227"/>
      <c r="W18" s="228">
        <v>3</v>
      </c>
      <c r="X18" s="229"/>
      <c r="AB18" s="86"/>
      <c r="AC18" s="70"/>
      <c r="AD18" s="69"/>
      <c r="AE18" s="69"/>
      <c r="AF18" s="69"/>
    </row>
    <row r="19" spans="1:32" ht="19.5" customHeight="1" thickTop="1">
      <c r="A19" s="166">
        <v>7</v>
      </c>
      <c r="B19" s="167" t="s">
        <v>54</v>
      </c>
      <c r="C19" s="167"/>
      <c r="D19" s="167"/>
      <c r="E19" s="167"/>
      <c r="F19" s="167"/>
      <c r="G19" s="80"/>
      <c r="H19" s="49">
        <f>SUM('[1]女子結果'!E29)</f>
        <v>34</v>
      </c>
      <c r="I19" s="163"/>
      <c r="J19" s="78"/>
      <c r="K19" s="72"/>
      <c r="L19" s="78"/>
      <c r="AB19" s="86"/>
      <c r="AC19" s="70"/>
      <c r="AD19" s="69"/>
      <c r="AE19" s="69"/>
      <c r="AF19" s="69"/>
    </row>
    <row r="20" spans="1:32" ht="19.5" customHeight="1" thickBot="1">
      <c r="A20" s="166"/>
      <c r="B20" s="167"/>
      <c r="C20" s="167"/>
      <c r="D20" s="167"/>
      <c r="E20" s="167"/>
      <c r="F20" s="167"/>
      <c r="G20" s="47"/>
      <c r="H20" s="204" t="s">
        <v>290</v>
      </c>
      <c r="I20" s="104"/>
      <c r="J20" s="78"/>
      <c r="K20" s="78"/>
      <c r="L20" s="78"/>
      <c r="M20" s="64" t="s">
        <v>89</v>
      </c>
      <c r="AC20" s="69"/>
      <c r="AD20" s="69"/>
      <c r="AE20" s="69"/>
      <c r="AF20" s="69"/>
    </row>
    <row r="21" spans="1:32" ht="19.5" customHeight="1" thickBot="1" thickTop="1">
      <c r="A21" s="166">
        <v>8</v>
      </c>
      <c r="B21" s="167" t="s">
        <v>291</v>
      </c>
      <c r="C21" s="167"/>
      <c r="D21" s="167"/>
      <c r="E21" s="167"/>
      <c r="F21" s="167"/>
      <c r="G21" s="99"/>
      <c r="H21" s="256"/>
      <c r="I21" s="93">
        <f>SUM('[1]女子結果'!K49)</f>
        <v>66</v>
      </c>
      <c r="J21" s="37"/>
      <c r="K21" s="78"/>
      <c r="L21" s="78"/>
      <c r="AC21" s="70"/>
      <c r="AD21" s="69"/>
      <c r="AE21" s="69"/>
      <c r="AF21" s="69"/>
    </row>
    <row r="22" spans="1:32" ht="19.5" customHeight="1" thickBot="1" thickTop="1">
      <c r="A22" s="166"/>
      <c r="B22" s="167"/>
      <c r="C22" s="167"/>
      <c r="D22" s="167"/>
      <c r="E22" s="167"/>
      <c r="F22" s="167"/>
      <c r="G22" s="80"/>
      <c r="H22" s="38">
        <f>SUM('[1]女子結果'!K29)</f>
        <v>70</v>
      </c>
      <c r="I22" s="78"/>
      <c r="J22" s="78"/>
      <c r="K22" s="78"/>
      <c r="L22" s="78"/>
      <c r="M22" s="200"/>
      <c r="N22" s="201"/>
      <c r="O22" s="201"/>
      <c r="P22" s="201"/>
      <c r="Q22" s="201"/>
      <c r="R22" s="202"/>
      <c r="S22" s="203" t="s">
        <v>143</v>
      </c>
      <c r="T22" s="191"/>
      <c r="U22" s="191" t="s">
        <v>99</v>
      </c>
      <c r="V22" s="192"/>
      <c r="AC22" s="69"/>
      <c r="AD22" s="69"/>
      <c r="AE22" s="69"/>
      <c r="AF22" s="69"/>
    </row>
    <row r="23" spans="1:22" ht="19.5" customHeight="1" thickBot="1" thickTop="1">
      <c r="A23" s="166">
        <v>9</v>
      </c>
      <c r="B23" s="167" t="s">
        <v>292</v>
      </c>
      <c r="C23" s="167"/>
      <c r="D23" s="167"/>
      <c r="E23" s="167"/>
      <c r="F23" s="167"/>
      <c r="G23" s="80"/>
      <c r="H23" s="49">
        <f>SUM('[1]女子結果'!E34)</f>
        <v>98</v>
      </c>
      <c r="I23" s="78"/>
      <c r="J23" s="78"/>
      <c r="K23" s="78"/>
      <c r="L23" s="78"/>
      <c r="M23" s="196" t="s">
        <v>293</v>
      </c>
      <c r="N23" s="197"/>
      <c r="O23" s="197"/>
      <c r="P23" s="197"/>
      <c r="Q23" s="197"/>
      <c r="R23" s="197"/>
      <c r="S23" s="212" t="s">
        <v>294</v>
      </c>
      <c r="T23" s="211"/>
      <c r="U23" s="211"/>
      <c r="V23" s="213"/>
    </row>
    <row r="24" spans="1:22" ht="19.5" customHeight="1" thickBot="1" thickTop="1">
      <c r="A24" s="166"/>
      <c r="B24" s="167"/>
      <c r="C24" s="167"/>
      <c r="D24" s="167"/>
      <c r="E24" s="167"/>
      <c r="F24" s="167"/>
      <c r="G24" s="96"/>
      <c r="H24" s="184" t="s">
        <v>295</v>
      </c>
      <c r="I24" s="105">
        <f>SUM('[1]女子結果'!E54)</f>
        <v>89</v>
      </c>
      <c r="J24" s="123"/>
      <c r="K24" s="252" t="s">
        <v>292</v>
      </c>
      <c r="L24" s="252"/>
      <c r="M24" s="210" t="s">
        <v>296</v>
      </c>
      <c r="N24" s="211"/>
      <c r="O24" s="211"/>
      <c r="P24" s="211"/>
      <c r="Q24" s="211"/>
      <c r="R24" s="211"/>
      <c r="S24" s="212" t="s">
        <v>297</v>
      </c>
      <c r="T24" s="211"/>
      <c r="U24" s="211"/>
      <c r="V24" s="213"/>
    </row>
    <row r="25" spans="1:22" ht="19.5" customHeight="1" thickTop="1">
      <c r="A25" s="166">
        <v>10</v>
      </c>
      <c r="B25" s="167" t="s">
        <v>121</v>
      </c>
      <c r="C25" s="167"/>
      <c r="D25" s="167"/>
      <c r="E25" s="167"/>
      <c r="F25" s="167"/>
      <c r="G25" s="43"/>
      <c r="H25" s="255"/>
      <c r="I25" s="78"/>
      <c r="J25" s="124"/>
      <c r="K25" s="252"/>
      <c r="L25" s="252"/>
      <c r="M25" s="210" t="s">
        <v>117</v>
      </c>
      <c r="N25" s="211"/>
      <c r="O25" s="211"/>
      <c r="P25" s="211"/>
      <c r="Q25" s="211"/>
      <c r="R25" s="211"/>
      <c r="S25" s="212" t="s">
        <v>298</v>
      </c>
      <c r="T25" s="211"/>
      <c r="U25" s="211"/>
      <c r="V25" s="213"/>
    </row>
    <row r="26" spans="1:22" ht="19.5" customHeight="1" thickBot="1">
      <c r="A26" s="166"/>
      <c r="B26" s="167"/>
      <c r="C26" s="167"/>
      <c r="D26" s="167"/>
      <c r="E26" s="167"/>
      <c r="F26" s="167"/>
      <c r="G26" s="80"/>
      <c r="H26" s="38">
        <f>SUM('[1]女子結果'!K34)</f>
        <v>61</v>
      </c>
      <c r="I26" s="165" t="s">
        <v>299</v>
      </c>
      <c r="J26" s="117"/>
      <c r="K26" s="118"/>
      <c r="L26" s="118"/>
      <c r="M26" s="214" t="s">
        <v>116</v>
      </c>
      <c r="N26" s="194"/>
      <c r="O26" s="194"/>
      <c r="P26" s="194"/>
      <c r="Q26" s="194"/>
      <c r="R26" s="194"/>
      <c r="S26" s="257" t="s">
        <v>300</v>
      </c>
      <c r="T26" s="258"/>
      <c r="U26" s="258"/>
      <c r="V26" s="259"/>
    </row>
    <row r="27" spans="1:22" ht="19.5" customHeight="1" thickTop="1">
      <c r="A27" s="166">
        <v>11</v>
      </c>
      <c r="B27" s="167" t="s">
        <v>10</v>
      </c>
      <c r="C27" s="167"/>
      <c r="D27" s="167"/>
      <c r="E27" s="167"/>
      <c r="F27" s="167"/>
      <c r="G27" s="80"/>
      <c r="H27" s="49">
        <f>SUM('[1]女子結果'!E24)</f>
        <v>51</v>
      </c>
      <c r="I27" s="163"/>
      <c r="J27" s="78"/>
      <c r="K27" s="72"/>
      <c r="L27" s="78"/>
      <c r="M27" s="196" t="s">
        <v>115</v>
      </c>
      <c r="N27" s="197"/>
      <c r="O27" s="197"/>
      <c r="P27" s="197"/>
      <c r="Q27" s="197"/>
      <c r="R27" s="197"/>
      <c r="S27" s="260"/>
      <c r="T27" s="261"/>
      <c r="U27" s="261" t="s">
        <v>301</v>
      </c>
      <c r="V27" s="262"/>
    </row>
    <row r="28" spans="1:22" ht="19.5" customHeight="1" thickBot="1">
      <c r="A28" s="166"/>
      <c r="B28" s="167"/>
      <c r="C28" s="167"/>
      <c r="D28" s="167"/>
      <c r="E28" s="167"/>
      <c r="F28" s="167"/>
      <c r="G28" s="47"/>
      <c r="H28" s="204" t="s">
        <v>302</v>
      </c>
      <c r="I28" s="104"/>
      <c r="J28" s="78"/>
      <c r="K28" s="78"/>
      <c r="L28" s="78"/>
      <c r="M28" s="210" t="s">
        <v>161</v>
      </c>
      <c r="N28" s="211"/>
      <c r="O28" s="211"/>
      <c r="P28" s="211"/>
      <c r="Q28" s="211"/>
      <c r="R28" s="211"/>
      <c r="S28" s="212"/>
      <c r="T28" s="211"/>
      <c r="U28" s="211" t="s">
        <v>303</v>
      </c>
      <c r="V28" s="213"/>
    </row>
    <row r="29" spans="1:22" ht="19.5" customHeight="1" thickBot="1" thickTop="1">
      <c r="A29" s="166">
        <v>12</v>
      </c>
      <c r="B29" s="167" t="s">
        <v>304</v>
      </c>
      <c r="C29" s="167"/>
      <c r="D29" s="167"/>
      <c r="E29" s="167"/>
      <c r="F29" s="167"/>
      <c r="G29" s="99"/>
      <c r="H29" s="256"/>
      <c r="I29" s="93">
        <f>SUM('[1]女子結果'!K54)</f>
        <v>37</v>
      </c>
      <c r="J29" s="37"/>
      <c r="K29" s="78"/>
      <c r="L29" s="78"/>
      <c r="M29" s="210" t="s">
        <v>114</v>
      </c>
      <c r="N29" s="211"/>
      <c r="O29" s="211"/>
      <c r="P29" s="211"/>
      <c r="Q29" s="211"/>
      <c r="R29" s="211"/>
      <c r="S29" s="212"/>
      <c r="T29" s="211"/>
      <c r="U29" s="211" t="s">
        <v>305</v>
      </c>
      <c r="V29" s="213"/>
    </row>
    <row r="30" spans="1:22" ht="19.5" customHeight="1" thickBot="1" thickTop="1">
      <c r="A30" s="166"/>
      <c r="B30" s="167"/>
      <c r="C30" s="167"/>
      <c r="D30" s="167"/>
      <c r="E30" s="167"/>
      <c r="F30" s="167"/>
      <c r="G30" s="80"/>
      <c r="H30" s="38">
        <f>SUM('[1]女子結果'!K24)</f>
        <v>70</v>
      </c>
      <c r="I30" s="78"/>
      <c r="J30" s="78"/>
      <c r="K30" s="78"/>
      <c r="L30" s="78"/>
      <c r="M30" s="214" t="s">
        <v>113</v>
      </c>
      <c r="N30" s="194"/>
      <c r="O30" s="194"/>
      <c r="P30" s="194"/>
      <c r="Q30" s="194"/>
      <c r="R30" s="194"/>
      <c r="S30" s="193"/>
      <c r="T30" s="194"/>
      <c r="U30" s="194" t="s">
        <v>306</v>
      </c>
      <c r="V30" s="195"/>
    </row>
    <row r="31" spans="1:12" ht="19.5" customHeight="1" thickBot="1">
      <c r="A31" s="166">
        <v>13</v>
      </c>
      <c r="B31" s="167" t="s">
        <v>307</v>
      </c>
      <c r="C31" s="167"/>
      <c r="D31" s="167"/>
      <c r="E31" s="167"/>
      <c r="F31" s="167"/>
      <c r="G31" s="80"/>
      <c r="H31" s="49">
        <f>SUM('[1]女子結果'!E13)</f>
        <v>85</v>
      </c>
      <c r="I31" s="78"/>
      <c r="J31" s="78"/>
      <c r="K31" s="78"/>
      <c r="L31" s="78"/>
    </row>
    <row r="32" spans="1:20" ht="19.5" customHeight="1" thickBot="1" thickTop="1">
      <c r="A32" s="166"/>
      <c r="B32" s="167"/>
      <c r="C32" s="167"/>
      <c r="D32" s="167"/>
      <c r="E32" s="167"/>
      <c r="F32" s="167"/>
      <c r="G32" s="96"/>
      <c r="H32" s="184" t="s">
        <v>308</v>
      </c>
      <c r="I32" s="105">
        <f>SUM('[1]女子結果'!E65)</f>
        <v>57</v>
      </c>
      <c r="J32" s="51"/>
      <c r="K32" s="252" t="s">
        <v>309</v>
      </c>
      <c r="L32" s="252"/>
      <c r="M32" s="215"/>
      <c r="N32" s="216"/>
      <c r="O32" s="216"/>
      <c r="P32" s="216"/>
      <c r="Q32" s="216"/>
      <c r="R32" s="217"/>
      <c r="S32" s="203" t="s">
        <v>143</v>
      </c>
      <c r="T32" s="192"/>
    </row>
    <row r="33" spans="1:24" ht="19.5" customHeight="1" thickTop="1">
      <c r="A33" s="166">
        <v>14</v>
      </c>
      <c r="B33" s="167" t="s">
        <v>8</v>
      </c>
      <c r="C33" s="167"/>
      <c r="D33" s="167"/>
      <c r="E33" s="167"/>
      <c r="F33" s="167"/>
      <c r="G33" s="43"/>
      <c r="H33" s="255"/>
      <c r="I33" s="104"/>
      <c r="J33" s="59"/>
      <c r="K33" s="252"/>
      <c r="L33" s="252"/>
      <c r="M33" s="263" t="s">
        <v>310</v>
      </c>
      <c r="N33" s="264"/>
      <c r="O33" s="264"/>
      <c r="P33" s="264"/>
      <c r="Q33" s="264"/>
      <c r="R33" s="264"/>
      <c r="S33" s="212" t="s">
        <v>311</v>
      </c>
      <c r="T33" s="213"/>
      <c r="V33" s="77"/>
      <c r="W33" s="77"/>
      <c r="X33" s="77"/>
    </row>
    <row r="34" spans="1:24" ht="19.5" customHeight="1" thickBot="1">
      <c r="A34" s="166"/>
      <c r="B34" s="167"/>
      <c r="C34" s="167"/>
      <c r="D34" s="167"/>
      <c r="E34" s="167"/>
      <c r="F34" s="167"/>
      <c r="G34" s="80"/>
      <c r="H34" s="38">
        <f>SUM('[1]女子結果'!K13)</f>
        <v>84</v>
      </c>
      <c r="I34" s="163" t="s">
        <v>312</v>
      </c>
      <c r="J34" s="110"/>
      <c r="K34" s="73"/>
      <c r="L34" s="73"/>
      <c r="M34" s="265" t="s">
        <v>313</v>
      </c>
      <c r="N34" s="266"/>
      <c r="O34" s="266"/>
      <c r="P34" s="266"/>
      <c r="Q34" s="266"/>
      <c r="R34" s="266"/>
      <c r="S34" s="212" t="s">
        <v>314</v>
      </c>
      <c r="T34" s="213"/>
      <c r="V34" s="77"/>
      <c r="W34" s="77"/>
      <c r="X34" s="77"/>
    </row>
    <row r="35" spans="1:24" ht="19.5" customHeight="1" thickTop="1">
      <c r="A35" s="166">
        <v>15</v>
      </c>
      <c r="B35" s="167" t="s">
        <v>137</v>
      </c>
      <c r="C35" s="167"/>
      <c r="D35" s="167"/>
      <c r="E35" s="167"/>
      <c r="F35" s="167"/>
      <c r="G35" s="80"/>
      <c r="H35" s="49">
        <f>SUM('[1]女子結果'!E44)</f>
        <v>54</v>
      </c>
      <c r="I35" s="165"/>
      <c r="J35" s="121"/>
      <c r="K35" s="111"/>
      <c r="L35" s="112"/>
      <c r="M35" s="210" t="s">
        <v>112</v>
      </c>
      <c r="N35" s="211"/>
      <c r="O35" s="211"/>
      <c r="P35" s="211"/>
      <c r="Q35" s="211"/>
      <c r="R35" s="211"/>
      <c r="S35" s="212" t="s">
        <v>315</v>
      </c>
      <c r="T35" s="213"/>
      <c r="V35" s="77"/>
      <c r="W35" s="77"/>
      <c r="X35" s="77"/>
    </row>
    <row r="36" spans="1:24" ht="19.5" customHeight="1" thickBot="1">
      <c r="A36" s="166"/>
      <c r="B36" s="167"/>
      <c r="C36" s="167"/>
      <c r="D36" s="167"/>
      <c r="E36" s="167"/>
      <c r="F36" s="167"/>
      <c r="G36" s="47"/>
      <c r="H36" s="164" t="s">
        <v>316</v>
      </c>
      <c r="I36" s="78"/>
      <c r="J36" s="122"/>
      <c r="K36" s="78"/>
      <c r="L36" s="78"/>
      <c r="M36" s="214" t="s">
        <v>111</v>
      </c>
      <c r="N36" s="194"/>
      <c r="O36" s="194"/>
      <c r="P36" s="194"/>
      <c r="Q36" s="194"/>
      <c r="R36" s="194"/>
      <c r="S36" s="193" t="s">
        <v>317</v>
      </c>
      <c r="T36" s="195"/>
      <c r="V36" s="77"/>
      <c r="W36" s="77"/>
      <c r="X36" s="77"/>
    </row>
    <row r="37" spans="1:24" ht="19.5" customHeight="1" thickBot="1" thickTop="1">
      <c r="A37" s="166">
        <v>16</v>
      </c>
      <c r="B37" s="167" t="s">
        <v>318</v>
      </c>
      <c r="C37" s="167"/>
      <c r="D37" s="167"/>
      <c r="E37" s="167"/>
      <c r="F37" s="167"/>
      <c r="G37" s="99"/>
      <c r="H37" s="267"/>
      <c r="I37" s="93">
        <f>SUM('[1]女子結果'!K65)</f>
        <v>118</v>
      </c>
      <c r="J37" s="37"/>
      <c r="K37" s="78"/>
      <c r="L37" s="78"/>
      <c r="V37" s="77"/>
      <c r="W37" s="77"/>
      <c r="X37" s="77"/>
    </row>
    <row r="38" spans="1:24" ht="19.5" customHeight="1" thickTop="1">
      <c r="A38" s="166"/>
      <c r="B38" s="167"/>
      <c r="C38" s="167"/>
      <c r="D38" s="167"/>
      <c r="E38" s="167"/>
      <c r="F38" s="167"/>
      <c r="G38" s="80"/>
      <c r="H38" s="38">
        <f>SUM('[1]女子結果'!K44)</f>
        <v>104</v>
      </c>
      <c r="I38" s="78"/>
      <c r="J38" s="78"/>
      <c r="K38" s="78"/>
      <c r="L38" s="78"/>
      <c r="V38" s="77"/>
      <c r="W38" s="77"/>
      <c r="X38" s="77"/>
    </row>
    <row r="39" spans="1:24" ht="19.5" customHeight="1">
      <c r="A39" s="41"/>
      <c r="B39" s="41"/>
      <c r="C39" s="41"/>
      <c r="D39" s="41"/>
      <c r="E39" s="41"/>
      <c r="F39" s="41"/>
      <c r="G39" s="55"/>
      <c r="H39" s="165" t="s">
        <v>154</v>
      </c>
      <c r="I39" s="165"/>
      <c r="J39" s="44"/>
      <c r="K39" s="44"/>
      <c r="L39" s="44"/>
      <c r="M39" s="54" t="s">
        <v>2</v>
      </c>
      <c r="N39" s="66"/>
      <c r="O39" s="66"/>
      <c r="P39" s="66"/>
      <c r="V39" s="77"/>
      <c r="W39" s="77"/>
      <c r="X39" s="77"/>
    </row>
    <row r="40" spans="1:24" ht="19.5" customHeight="1" thickBot="1">
      <c r="A40" s="41"/>
      <c r="B40" s="41"/>
      <c r="C40" s="41"/>
      <c r="D40" s="41"/>
      <c r="E40" s="41"/>
      <c r="F40" s="41"/>
      <c r="G40" s="45"/>
      <c r="H40" s="55"/>
      <c r="I40" s="45"/>
      <c r="J40" s="44"/>
      <c r="K40" s="44"/>
      <c r="L40" s="44"/>
      <c r="V40" s="77"/>
      <c r="W40" s="77"/>
      <c r="X40" s="77"/>
    </row>
    <row r="41" spans="1:24" ht="19.5" customHeight="1" thickBot="1">
      <c r="A41" s="41"/>
      <c r="B41" s="41"/>
      <c r="C41" s="34" t="s">
        <v>235</v>
      </c>
      <c r="H41" s="55"/>
      <c r="I41" s="42"/>
      <c r="J41" s="37"/>
      <c r="K41" s="41"/>
      <c r="L41" s="41"/>
      <c r="M41" s="52"/>
      <c r="N41" s="176" t="s">
        <v>153</v>
      </c>
      <c r="O41" s="177"/>
      <c r="P41" s="178" t="s">
        <v>154</v>
      </c>
      <c r="Q41" s="177"/>
      <c r="R41" s="178" t="s">
        <v>143</v>
      </c>
      <c r="S41" s="177"/>
      <c r="T41" s="178" t="s">
        <v>99</v>
      </c>
      <c r="U41" s="186"/>
      <c r="V41" s="77"/>
      <c r="W41" s="77"/>
      <c r="X41" s="77"/>
    </row>
    <row r="42" spans="1:24" ht="19.5" customHeight="1" thickTop="1">
      <c r="A42" s="41"/>
      <c r="B42" s="41"/>
      <c r="C42" s="31" t="s">
        <v>17</v>
      </c>
      <c r="D42" s="85"/>
      <c r="E42" s="136" t="s">
        <v>123</v>
      </c>
      <c r="F42" s="136"/>
      <c r="G42" s="136"/>
      <c r="H42" s="37"/>
      <c r="I42" s="37"/>
      <c r="J42" s="78"/>
      <c r="K42" s="78"/>
      <c r="L42" s="78"/>
      <c r="M42" s="50">
        <v>1</v>
      </c>
      <c r="N42" s="172" t="s">
        <v>319</v>
      </c>
      <c r="O42" s="173"/>
      <c r="P42" s="187">
        <v>0.3958333333333333</v>
      </c>
      <c r="Q42" s="173"/>
      <c r="R42" s="181">
        <v>0.3958333333333333</v>
      </c>
      <c r="S42" s="182"/>
      <c r="T42" s="181">
        <v>0.3958333333333333</v>
      </c>
      <c r="U42" s="189"/>
      <c r="V42" s="77"/>
      <c r="W42" s="77"/>
      <c r="X42" s="77"/>
    </row>
    <row r="43" spans="3:24" ht="19.5" customHeight="1">
      <c r="C43" s="31" t="s">
        <v>18</v>
      </c>
      <c r="D43" s="85"/>
      <c r="E43" s="136" t="s">
        <v>9</v>
      </c>
      <c r="F43" s="136"/>
      <c r="G43" s="136"/>
      <c r="M43" s="40">
        <v>2</v>
      </c>
      <c r="N43" s="190" t="s">
        <v>320</v>
      </c>
      <c r="O43" s="183"/>
      <c r="P43" s="174">
        <v>0.4583333333333333</v>
      </c>
      <c r="Q43" s="183"/>
      <c r="R43" s="174">
        <v>0.4583333333333333</v>
      </c>
      <c r="S43" s="183"/>
      <c r="T43" s="174">
        <v>0.4583333333333333</v>
      </c>
      <c r="U43" s="175"/>
      <c r="V43" s="77"/>
      <c r="W43" s="77"/>
      <c r="X43" s="77"/>
    </row>
    <row r="44" spans="3:24" ht="19.5" customHeight="1">
      <c r="C44" s="31" t="s">
        <v>19</v>
      </c>
      <c r="D44" s="85"/>
      <c r="E44" s="136" t="s">
        <v>95</v>
      </c>
      <c r="F44" s="136"/>
      <c r="G44" s="136"/>
      <c r="M44" s="40">
        <v>3</v>
      </c>
      <c r="N44" s="190" t="s">
        <v>321</v>
      </c>
      <c r="O44" s="183"/>
      <c r="P44" s="174">
        <v>0.5208333333333334</v>
      </c>
      <c r="Q44" s="183"/>
      <c r="R44" s="174">
        <v>0.5208333333333334</v>
      </c>
      <c r="S44" s="183"/>
      <c r="T44" s="179">
        <v>0.5208333333333334</v>
      </c>
      <c r="U44" s="188"/>
      <c r="V44" s="77"/>
      <c r="W44" s="77"/>
      <c r="X44" s="77"/>
    </row>
    <row r="45" spans="3:24" ht="19.5" customHeight="1">
      <c r="C45" s="31" t="s">
        <v>20</v>
      </c>
      <c r="D45" s="85"/>
      <c r="E45" s="136" t="s">
        <v>236</v>
      </c>
      <c r="F45" s="136"/>
      <c r="G45" s="136"/>
      <c r="M45" s="40">
        <v>4</v>
      </c>
      <c r="N45" s="190" t="s">
        <v>322</v>
      </c>
      <c r="O45" s="183"/>
      <c r="P45" s="174">
        <v>0.5833333333333334</v>
      </c>
      <c r="Q45" s="183"/>
      <c r="R45" s="179">
        <v>0.5833333333333334</v>
      </c>
      <c r="S45" s="180"/>
      <c r="T45" s="179">
        <v>0.583333333333333</v>
      </c>
      <c r="U45" s="188"/>
      <c r="V45" s="77"/>
      <c r="W45" s="77"/>
      <c r="X45" s="77"/>
    </row>
    <row r="46" spans="3:24" ht="19.5" customHeight="1">
      <c r="C46" s="31" t="s">
        <v>45</v>
      </c>
      <c r="D46" s="85"/>
      <c r="E46" s="136" t="s">
        <v>3</v>
      </c>
      <c r="F46" s="136"/>
      <c r="G46" s="136"/>
      <c r="M46" s="40">
        <v>5</v>
      </c>
      <c r="N46" s="190" t="s">
        <v>321</v>
      </c>
      <c r="O46" s="183"/>
      <c r="P46" s="174">
        <v>0.6458333333333334</v>
      </c>
      <c r="Q46" s="183"/>
      <c r="R46" s="179" t="s">
        <v>321</v>
      </c>
      <c r="S46" s="180"/>
      <c r="T46" s="179" t="s">
        <v>321</v>
      </c>
      <c r="U46" s="188"/>
      <c r="V46" s="77"/>
      <c r="W46" s="77"/>
      <c r="X46" s="77"/>
    </row>
    <row r="47" spans="3:24" ht="19.5" customHeight="1" thickBot="1">
      <c r="C47" s="31" t="s">
        <v>323</v>
      </c>
      <c r="D47" s="85"/>
      <c r="E47" s="136" t="s">
        <v>125</v>
      </c>
      <c r="F47" s="136"/>
      <c r="G47" s="136"/>
      <c r="M47" s="36">
        <v>6</v>
      </c>
      <c r="N47" s="205" t="s">
        <v>321</v>
      </c>
      <c r="O47" s="206"/>
      <c r="P47" s="207">
        <v>0.7083333333333334</v>
      </c>
      <c r="Q47" s="206"/>
      <c r="R47" s="207" t="s">
        <v>321</v>
      </c>
      <c r="S47" s="206"/>
      <c r="T47" s="207" t="s">
        <v>321</v>
      </c>
      <c r="U47" s="208"/>
      <c r="V47" s="77"/>
      <c r="W47" s="77"/>
      <c r="X47" s="77"/>
    </row>
    <row r="48" spans="3:24" ht="19.5" customHeight="1">
      <c r="C48" s="31" t="s">
        <v>46</v>
      </c>
      <c r="D48" s="85"/>
      <c r="E48" s="136" t="s">
        <v>122</v>
      </c>
      <c r="F48" s="136"/>
      <c r="G48" s="136"/>
      <c r="M48" s="33" t="s">
        <v>324</v>
      </c>
      <c r="N48" s="33"/>
      <c r="O48" s="33"/>
      <c r="P48" s="33" t="s">
        <v>325</v>
      </c>
      <c r="Q48" s="32"/>
      <c r="R48" s="32"/>
      <c r="S48" s="32"/>
      <c r="T48" s="32"/>
      <c r="V48" s="77"/>
      <c r="W48" s="77"/>
      <c r="X48" s="77"/>
    </row>
    <row r="49" spans="3:24" ht="19.5" customHeight="1">
      <c r="C49" s="31" t="s">
        <v>326</v>
      </c>
      <c r="D49" s="85"/>
      <c r="E49" s="136" t="s">
        <v>4</v>
      </c>
      <c r="F49" s="136"/>
      <c r="G49" s="136"/>
      <c r="M49" s="33" t="s">
        <v>327</v>
      </c>
      <c r="N49" s="33"/>
      <c r="O49" s="33"/>
      <c r="P49" s="33" t="s">
        <v>159</v>
      </c>
      <c r="Q49" s="32"/>
      <c r="R49" s="32"/>
      <c r="S49" s="32"/>
      <c r="T49" s="32"/>
      <c r="U49" s="77"/>
      <c r="V49" s="77"/>
      <c r="W49" s="77"/>
      <c r="X49" s="77"/>
    </row>
    <row r="50" spans="13:24" ht="19.5" customHeight="1">
      <c r="M50" s="33"/>
      <c r="N50" s="32"/>
      <c r="O50" s="32"/>
      <c r="P50" s="32"/>
      <c r="Q50" s="32"/>
      <c r="R50" s="32"/>
      <c r="S50" s="32"/>
      <c r="T50" s="32"/>
      <c r="U50" s="77"/>
      <c r="V50" s="77"/>
      <c r="W50" s="77"/>
      <c r="X50" s="77"/>
    </row>
    <row r="51" spans="13:24" ht="19.5" customHeight="1">
      <c r="M51" s="32"/>
      <c r="N51" s="32"/>
      <c r="O51" s="32"/>
      <c r="P51" s="32"/>
      <c r="Q51" s="32"/>
      <c r="R51" s="32"/>
      <c r="S51" s="32"/>
      <c r="T51" s="32"/>
      <c r="U51" s="77"/>
      <c r="V51" s="77"/>
      <c r="W51" s="77"/>
      <c r="X51" s="77"/>
    </row>
    <row r="52" spans="13:24" ht="19.5" customHeight="1">
      <c r="M52" s="32"/>
      <c r="N52" s="32"/>
      <c r="O52" s="32"/>
      <c r="P52" s="32"/>
      <c r="Q52" s="32"/>
      <c r="R52" s="32"/>
      <c r="S52" s="32"/>
      <c r="T52" s="32"/>
      <c r="U52" s="77"/>
      <c r="V52" s="77"/>
      <c r="W52" s="77"/>
      <c r="X52" s="77"/>
    </row>
    <row r="53" spans="13:24" ht="19.5" customHeight="1">
      <c r="M53" s="32"/>
      <c r="N53" s="32"/>
      <c r="O53" s="32"/>
      <c r="P53" s="32"/>
      <c r="Q53" s="32"/>
      <c r="R53" s="32"/>
      <c r="S53" s="32"/>
      <c r="T53" s="32"/>
      <c r="U53" s="77"/>
      <c r="V53" s="77"/>
      <c r="W53" s="77"/>
      <c r="X53" s="77"/>
    </row>
    <row r="54" spans="21:24" ht="19.5" customHeight="1">
      <c r="U54" s="77"/>
      <c r="V54" s="77"/>
      <c r="W54" s="77"/>
      <c r="X54" s="77"/>
    </row>
    <row r="55" spans="21:24" ht="19.5" customHeight="1">
      <c r="U55" s="77"/>
      <c r="V55" s="77"/>
      <c r="W55" s="77"/>
      <c r="X55" s="77"/>
    </row>
    <row r="56" spans="21:24" ht="19.5" customHeight="1">
      <c r="U56" s="77"/>
      <c r="V56" s="77"/>
      <c r="W56" s="77"/>
      <c r="X56" s="77"/>
    </row>
    <row r="57" spans="21:24" ht="19.5" customHeight="1">
      <c r="U57" s="77"/>
      <c r="V57" s="77"/>
      <c r="W57" s="77"/>
      <c r="X57" s="77"/>
    </row>
    <row r="58" spans="21:24" ht="19.5" customHeight="1">
      <c r="U58" s="77"/>
      <c r="V58" s="77"/>
      <c r="W58" s="77"/>
      <c r="X58" s="77"/>
    </row>
    <row r="59" spans="21:24" ht="19.5" customHeight="1">
      <c r="U59" s="77"/>
      <c r="V59" s="77"/>
      <c r="W59" s="77"/>
      <c r="X59" s="77"/>
    </row>
    <row r="60" spans="21:24" ht="19.5" customHeight="1">
      <c r="U60" s="77"/>
      <c r="V60" s="77"/>
      <c r="W60" s="77"/>
      <c r="X60" s="77"/>
    </row>
    <row r="61" spans="21:24" ht="19.5" customHeight="1">
      <c r="U61" s="77"/>
      <c r="V61" s="77"/>
      <c r="W61" s="77"/>
      <c r="X61" s="77"/>
    </row>
    <row r="62" spans="21:24" ht="19.5" customHeight="1">
      <c r="U62" s="77"/>
      <c r="V62" s="77"/>
      <c r="W62" s="77"/>
      <c r="X62" s="77"/>
    </row>
    <row r="63" spans="21:24" ht="19.5" customHeight="1">
      <c r="U63" s="77"/>
      <c r="V63" s="77"/>
      <c r="W63" s="77"/>
      <c r="X63" s="77"/>
    </row>
    <row r="64" spans="21:24" ht="19.5" customHeight="1">
      <c r="U64" s="77"/>
      <c r="V64" s="77"/>
      <c r="W64" s="77"/>
      <c r="X64" s="77"/>
    </row>
    <row r="65" spans="13:24" ht="19.5" customHeight="1"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</row>
    <row r="66" spans="13:24" ht="19.5" customHeight="1"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</row>
    <row r="67" spans="13:24" ht="19.5" customHeight="1"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</row>
    <row r="68" spans="13:24" ht="19.5" customHeight="1"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</row>
    <row r="69" spans="13:24" ht="19.5" customHeight="1"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</row>
    <row r="70" spans="13:24" ht="19.5" customHeight="1"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</row>
    <row r="71" spans="13:24" ht="19.5" customHeight="1"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</row>
    <row r="72" spans="13:24" ht="19.5" customHeight="1"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</row>
    <row r="73" spans="13:24" ht="19.5" customHeight="1"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</row>
    <row r="74" spans="13:24" ht="19.5" customHeight="1"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</row>
    <row r="75" spans="13:24" ht="19.5" customHeight="1"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</row>
    <row r="76" spans="13:24" ht="19.5" customHeight="1"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</row>
  </sheetData>
  <mergeCells count="183">
    <mergeCell ref="T47:U47"/>
    <mergeCell ref="E48:G48"/>
    <mergeCell ref="E49:G49"/>
    <mergeCell ref="E47:G47"/>
    <mergeCell ref="N47:O47"/>
    <mergeCell ref="P47:Q47"/>
    <mergeCell ref="R47:S47"/>
    <mergeCell ref="T45:U45"/>
    <mergeCell ref="E46:G46"/>
    <mergeCell ref="N46:O46"/>
    <mergeCell ref="P46:Q46"/>
    <mergeCell ref="R46:S46"/>
    <mergeCell ref="T46:U46"/>
    <mergeCell ref="E45:G45"/>
    <mergeCell ref="N45:O45"/>
    <mergeCell ref="P45:Q45"/>
    <mergeCell ref="R45:S45"/>
    <mergeCell ref="T43:U43"/>
    <mergeCell ref="E44:G44"/>
    <mergeCell ref="N44:O44"/>
    <mergeCell ref="P44:Q44"/>
    <mergeCell ref="R44:S44"/>
    <mergeCell ref="T44:U44"/>
    <mergeCell ref="E43:G43"/>
    <mergeCell ref="N43:O43"/>
    <mergeCell ref="P43:Q43"/>
    <mergeCell ref="R43:S43"/>
    <mergeCell ref="T41:U41"/>
    <mergeCell ref="E42:G42"/>
    <mergeCell ref="N42:O42"/>
    <mergeCell ref="P42:Q42"/>
    <mergeCell ref="R42:S42"/>
    <mergeCell ref="T42:U42"/>
    <mergeCell ref="N41:O41"/>
    <mergeCell ref="P41:Q41"/>
    <mergeCell ref="A35:A36"/>
    <mergeCell ref="B35:F36"/>
    <mergeCell ref="M35:R35"/>
    <mergeCell ref="A37:A38"/>
    <mergeCell ref="B37:F38"/>
    <mergeCell ref="R41:S41"/>
    <mergeCell ref="H36:H37"/>
    <mergeCell ref="M36:R36"/>
    <mergeCell ref="S36:T36"/>
    <mergeCell ref="H39:I39"/>
    <mergeCell ref="S33:T33"/>
    <mergeCell ref="I34:I35"/>
    <mergeCell ref="M34:R34"/>
    <mergeCell ref="S34:T34"/>
    <mergeCell ref="S35:T35"/>
    <mergeCell ref="U30:V30"/>
    <mergeCell ref="A31:A32"/>
    <mergeCell ref="B31:F32"/>
    <mergeCell ref="H32:H33"/>
    <mergeCell ref="K32:L33"/>
    <mergeCell ref="M32:R32"/>
    <mergeCell ref="S32:T32"/>
    <mergeCell ref="A33:A34"/>
    <mergeCell ref="B33:F34"/>
    <mergeCell ref="M33:R33"/>
    <mergeCell ref="A29:A30"/>
    <mergeCell ref="B29:F30"/>
    <mergeCell ref="M29:R29"/>
    <mergeCell ref="S29:T29"/>
    <mergeCell ref="M30:R30"/>
    <mergeCell ref="S30:T30"/>
    <mergeCell ref="U27:V27"/>
    <mergeCell ref="H28:H29"/>
    <mergeCell ref="M28:R28"/>
    <mergeCell ref="S28:T28"/>
    <mergeCell ref="U28:V28"/>
    <mergeCell ref="U29:V29"/>
    <mergeCell ref="A27:A28"/>
    <mergeCell ref="B27:F28"/>
    <mergeCell ref="M27:R27"/>
    <mergeCell ref="S27:T27"/>
    <mergeCell ref="U24:V24"/>
    <mergeCell ref="A25:A26"/>
    <mergeCell ref="B25:F26"/>
    <mergeCell ref="M25:R25"/>
    <mergeCell ref="S25:T25"/>
    <mergeCell ref="U25:V25"/>
    <mergeCell ref="I26:I27"/>
    <mergeCell ref="M26:R26"/>
    <mergeCell ref="S26:T26"/>
    <mergeCell ref="U26:V26"/>
    <mergeCell ref="U22:V22"/>
    <mergeCell ref="A23:A24"/>
    <mergeCell ref="B23:F24"/>
    <mergeCell ref="M23:R23"/>
    <mergeCell ref="S23:T23"/>
    <mergeCell ref="U23:V23"/>
    <mergeCell ref="H24:H25"/>
    <mergeCell ref="K24:L25"/>
    <mergeCell ref="M24:R24"/>
    <mergeCell ref="S24:T24"/>
    <mergeCell ref="A21:A22"/>
    <mergeCell ref="B21:F22"/>
    <mergeCell ref="M22:R22"/>
    <mergeCell ref="S22:T22"/>
    <mergeCell ref="Q18:R18"/>
    <mergeCell ref="S18:T18"/>
    <mergeCell ref="U18:V18"/>
    <mergeCell ref="W18:X18"/>
    <mergeCell ref="Q17:R17"/>
    <mergeCell ref="S17:T17"/>
    <mergeCell ref="U17:V17"/>
    <mergeCell ref="W17:X17"/>
    <mergeCell ref="A17:A18"/>
    <mergeCell ref="B17:F18"/>
    <mergeCell ref="M17:N17"/>
    <mergeCell ref="O17:P17"/>
    <mergeCell ref="I18:I19"/>
    <mergeCell ref="M18:N18"/>
    <mergeCell ref="O18:P18"/>
    <mergeCell ref="A19:A20"/>
    <mergeCell ref="B19:F20"/>
    <mergeCell ref="H20:H21"/>
    <mergeCell ref="Q16:R16"/>
    <mergeCell ref="S16:T16"/>
    <mergeCell ref="U16:V16"/>
    <mergeCell ref="W16:X16"/>
    <mergeCell ref="H16:H17"/>
    <mergeCell ref="K16:L17"/>
    <mergeCell ref="M16:N16"/>
    <mergeCell ref="O16:P16"/>
    <mergeCell ref="U14:V14"/>
    <mergeCell ref="W14:X14"/>
    <mergeCell ref="A15:A16"/>
    <mergeCell ref="B15:F16"/>
    <mergeCell ref="M15:N15"/>
    <mergeCell ref="O15:P15"/>
    <mergeCell ref="Q15:R15"/>
    <mergeCell ref="S15:T15"/>
    <mergeCell ref="U15:V15"/>
    <mergeCell ref="W15:X15"/>
    <mergeCell ref="M14:N14"/>
    <mergeCell ref="O14:P14"/>
    <mergeCell ref="Q14:R14"/>
    <mergeCell ref="S14:T14"/>
    <mergeCell ref="A11:A12"/>
    <mergeCell ref="B11:F12"/>
    <mergeCell ref="H12:H13"/>
    <mergeCell ref="A13:A14"/>
    <mergeCell ref="B13:F14"/>
    <mergeCell ref="S9:T9"/>
    <mergeCell ref="U9:V9"/>
    <mergeCell ref="W9:X9"/>
    <mergeCell ref="I10:I11"/>
    <mergeCell ref="M10:N10"/>
    <mergeCell ref="O10:P10"/>
    <mergeCell ref="Q10:R10"/>
    <mergeCell ref="S10:T10"/>
    <mergeCell ref="U10:V10"/>
    <mergeCell ref="W10:X10"/>
    <mergeCell ref="A9:A10"/>
    <mergeCell ref="B9:F10"/>
    <mergeCell ref="M9:N9"/>
    <mergeCell ref="O9:P9"/>
    <mergeCell ref="W7:X7"/>
    <mergeCell ref="H8:H9"/>
    <mergeCell ref="K8:L9"/>
    <mergeCell ref="M8:N8"/>
    <mergeCell ref="O8:P8"/>
    <mergeCell ref="Q8:R8"/>
    <mergeCell ref="S8:T8"/>
    <mergeCell ref="U8:V8"/>
    <mergeCell ref="W8:X8"/>
    <mergeCell ref="Q9:R9"/>
    <mergeCell ref="S6:T6"/>
    <mergeCell ref="U6:V6"/>
    <mergeCell ref="W6:X6"/>
    <mergeCell ref="A7:A8"/>
    <mergeCell ref="B7:F8"/>
    <mergeCell ref="M7:N7"/>
    <mergeCell ref="O7:P7"/>
    <mergeCell ref="Q7:R7"/>
    <mergeCell ref="S7:T7"/>
    <mergeCell ref="U7:V7"/>
    <mergeCell ref="A3:F4"/>
    <mergeCell ref="M6:N6"/>
    <mergeCell ref="O6:P6"/>
    <mergeCell ref="Q6:R6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ｍura1</cp:lastModifiedBy>
  <cp:lastPrinted>2012-05-02T08:54:50Z</cp:lastPrinted>
  <dcterms:created xsi:type="dcterms:W3CDTF">1997-01-08T22:48:59Z</dcterms:created>
  <dcterms:modified xsi:type="dcterms:W3CDTF">2012-05-07T10:12:08Z</dcterms:modified>
  <cp:category/>
  <cp:version/>
  <cp:contentType/>
  <cp:contentStatus/>
</cp:coreProperties>
</file>