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500" windowWidth="8475" windowHeight="4725" tabRatio="881" activeTab="0"/>
  </bookViews>
  <sheets>
    <sheet name="結果" sheetId="1" r:id="rId1"/>
    <sheet name="男子結果" sheetId="2" r:id="rId2"/>
    <sheet name="女子結果" sheetId="3" r:id="rId3"/>
  </sheets>
  <definedNames/>
  <calcPr fullCalcOnLoad="1"/>
</workbook>
</file>

<file path=xl/sharedStrings.xml><?xml version="1.0" encoding="utf-8"?>
<sst xmlns="http://schemas.openxmlformats.org/spreadsheetml/2006/main" count="942" uniqueCount="320">
  <si>
    <t>男子組み合わせ</t>
  </si>
  <si>
    <t>女子組み合わせ</t>
  </si>
  <si>
    <t>試合時間</t>
  </si>
  <si>
    <t>広島大学</t>
  </si>
  <si>
    <t>島根大学</t>
  </si>
  <si>
    <t>鳥取大学</t>
  </si>
  <si>
    <t>広島修道大学</t>
  </si>
  <si>
    <t>広島国際学院大学</t>
  </si>
  <si>
    <t>広島経済大学</t>
  </si>
  <si>
    <t>倉敷芸術科学大学</t>
  </si>
  <si>
    <t>岡山県立大学</t>
  </si>
  <si>
    <t>川崎医療福祉大学</t>
  </si>
  <si>
    <t>岡山大学</t>
  </si>
  <si>
    <t>-</t>
  </si>
  <si>
    <t xml:space="preserve">   （</t>
  </si>
  <si>
    <t xml:space="preserve">   （</t>
  </si>
  <si>
    <t xml:space="preserve"> ）</t>
  </si>
  <si>
    <t xml:space="preserve">   （</t>
  </si>
  <si>
    <t xml:space="preserve"> ）</t>
  </si>
  <si>
    <t xml:space="preserve">   （</t>
  </si>
  <si>
    <t xml:space="preserve"> ）</t>
  </si>
  <si>
    <t xml:space="preserve"> ）</t>
  </si>
  <si>
    <t>優   勝</t>
  </si>
  <si>
    <t>準優勝</t>
  </si>
  <si>
    <t>３   位</t>
  </si>
  <si>
    <t>４   位</t>
  </si>
  <si>
    <t>敢闘賞</t>
  </si>
  <si>
    <t>得点王</t>
  </si>
  <si>
    <t>３P王</t>
  </si>
  <si>
    <t>リバウンド王</t>
  </si>
  <si>
    <t>≪男子結果≫</t>
  </si>
  <si>
    <t>（</t>
  </si>
  <si>
    <t>（</t>
  </si>
  <si>
    <t>）</t>
  </si>
  <si>
    <t>）</t>
  </si>
  <si>
    <t>-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</si>
  <si>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</si>
  <si>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</si>
  <si>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</si>
  <si>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</si>
  <si>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</si>
  <si>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</si>
  <si>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</si>
  <si>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</si>
  <si>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</si>
  <si>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</si>
  <si>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</si>
  <si>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</si>
  <si>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</si>
  <si>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</si>
  <si>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</si>
  <si>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</si>
  <si>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５   位</t>
  </si>
  <si>
    <t>７   位</t>
  </si>
  <si>
    <t>最優秀選手賞</t>
  </si>
  <si>
    <t>B1</t>
  </si>
  <si>
    <t>A1</t>
  </si>
  <si>
    <t>男子</t>
  </si>
  <si>
    <t>女子</t>
  </si>
  <si>
    <t>下関市立大学</t>
  </si>
  <si>
    <t>広島女学院大学</t>
  </si>
  <si>
    <t>吉備国際大学</t>
  </si>
  <si>
    <t>広島文教女子大学</t>
  </si>
  <si>
    <t>山口大学</t>
  </si>
  <si>
    <t>広島工業大学</t>
  </si>
  <si>
    <t>東亜大学</t>
  </si>
  <si>
    <t>近畿大学工学部</t>
  </si>
  <si>
    <t>A</t>
  </si>
  <si>
    <t>B</t>
  </si>
  <si>
    <t>C</t>
  </si>
  <si>
    <t>D</t>
  </si>
  <si>
    <t>-</t>
  </si>
  <si>
    <t>広島県立大学</t>
  </si>
  <si>
    <t>６   位</t>
  </si>
  <si>
    <t>８   位</t>
  </si>
  <si>
    <t>1位</t>
  </si>
  <si>
    <t>3位</t>
  </si>
  <si>
    <t>4位</t>
  </si>
  <si>
    <t>5位</t>
  </si>
  <si>
    <t>6位</t>
  </si>
  <si>
    <t>7位</t>
  </si>
  <si>
    <t>徳山大学</t>
  </si>
  <si>
    <t>8位</t>
  </si>
  <si>
    <t>2位</t>
  </si>
  <si>
    <t>試合会場</t>
  </si>
  <si>
    <t>A6</t>
  </si>
  <si>
    <t>B6</t>
  </si>
  <si>
    <t>A2</t>
  </si>
  <si>
    <t>B2</t>
  </si>
  <si>
    <t>A3</t>
  </si>
  <si>
    <t>A4</t>
  </si>
  <si>
    <t>C1</t>
  </si>
  <si>
    <t>A5</t>
  </si>
  <si>
    <t>環太平洋大学</t>
  </si>
  <si>
    <t>D2</t>
  </si>
  <si>
    <t>D1</t>
  </si>
  <si>
    <t>B5</t>
  </si>
  <si>
    <t>D6</t>
  </si>
  <si>
    <t>B4</t>
  </si>
  <si>
    <t>B3</t>
  </si>
  <si>
    <t>D3</t>
  </si>
  <si>
    <t>福山平成大学</t>
  </si>
  <si>
    <t>2位</t>
  </si>
  <si>
    <t>4位</t>
  </si>
  <si>
    <t>6位</t>
  </si>
  <si>
    <t>8位</t>
  </si>
  <si>
    <t>中国大学バスケットボール連盟</t>
  </si>
  <si>
    <t>D4</t>
  </si>
  <si>
    <t>D5</t>
  </si>
  <si>
    <t>山口大学</t>
  </si>
  <si>
    <t>広島国際大学</t>
  </si>
  <si>
    <t>名前</t>
  </si>
  <si>
    <t>大学</t>
  </si>
  <si>
    <t>島根県立大学</t>
  </si>
  <si>
    <t>平均</t>
  </si>
  <si>
    <t>勝点</t>
  </si>
  <si>
    <t>1～4位リーグ勝敗表</t>
  </si>
  <si>
    <t>5～8位リーグ勝敗表</t>
  </si>
  <si>
    <t>4日</t>
  </si>
  <si>
    <t>A2</t>
  </si>
  <si>
    <t>B2</t>
  </si>
  <si>
    <t>A4</t>
  </si>
  <si>
    <t>B4</t>
  </si>
  <si>
    <t>B3</t>
  </si>
  <si>
    <t>a</t>
  </si>
  <si>
    <t>c</t>
  </si>
  <si>
    <t>d</t>
  </si>
  <si>
    <t>C3</t>
  </si>
  <si>
    <t>C2</t>
  </si>
  <si>
    <t>C4</t>
  </si>
  <si>
    <t>C5</t>
  </si>
  <si>
    <t>C6</t>
  </si>
  <si>
    <t>A・Ｂコート</t>
  </si>
  <si>
    <t>C・Ｄコート</t>
  </si>
  <si>
    <t>リーグ組み合わせ</t>
  </si>
  <si>
    <t>安田女子大学</t>
  </si>
  <si>
    <t>広島文教女子　　　　　大学</t>
  </si>
  <si>
    <t>広島文化学園　　　　大学</t>
  </si>
  <si>
    <t>AⅡ-BⅡ</t>
  </si>
  <si>
    <t>C3</t>
  </si>
  <si>
    <t>CⅡ-DⅡ</t>
  </si>
  <si>
    <t>aⅡ-bⅡ</t>
  </si>
  <si>
    <t>cⅡ-dⅡ</t>
  </si>
  <si>
    <t>D2</t>
  </si>
  <si>
    <t>C4</t>
  </si>
  <si>
    <t>D4</t>
  </si>
  <si>
    <t>近畿大学         工学部</t>
  </si>
  <si>
    <t>川崎医療福祉   　　　　大学</t>
  </si>
  <si>
    <t>広島国際学院          大学</t>
  </si>
  <si>
    <t>広島文化学園　　     　　　大学　　</t>
  </si>
  <si>
    <t>男  子</t>
  </si>
  <si>
    <t>女  子</t>
  </si>
  <si>
    <t>環太平洋大学</t>
  </si>
  <si>
    <t>AⅠ-BⅠ</t>
  </si>
  <si>
    <t>aⅠ-bⅠ</t>
  </si>
  <si>
    <t>CⅠ-DⅠ</t>
  </si>
  <si>
    <t>cⅠ-dⅠ</t>
  </si>
  <si>
    <t>ＡⅠ・BⅠ勝-CⅠ・DⅠ負</t>
  </si>
  <si>
    <t>aⅠ・bⅠ勝-cⅠ・dⅠ負</t>
  </si>
  <si>
    <t>ＡⅠ・BⅠ負-CⅠ・DⅠ勝</t>
  </si>
  <si>
    <t>aⅠ・bⅠ負-cⅠ・dⅠ勝</t>
  </si>
  <si>
    <t>AⅡ・BⅡ勝-CⅡ・DⅡ勝</t>
  </si>
  <si>
    <t>aⅡ・bⅡ勝-cⅡ・dⅡ勝</t>
  </si>
  <si>
    <t>AⅡ・BⅡ負-CⅡ・DⅡ負</t>
  </si>
  <si>
    <t>aⅡ・bⅡ負-cⅡ・dⅡ負</t>
  </si>
  <si>
    <t>ＡⅠ・BⅠ勝-CⅠ・DⅠ勝</t>
  </si>
  <si>
    <t>aⅠ・bⅠ勝-cⅠ・dⅠ勝</t>
  </si>
  <si>
    <t>ＡⅠ・BⅠ負-CⅠ・DⅠ負</t>
  </si>
  <si>
    <t>aⅠ・bⅠ負-cⅠ・dⅠ負</t>
  </si>
  <si>
    <t>AⅡ・BⅡ勝-CⅡ・DⅡ負</t>
  </si>
  <si>
    <t>aⅡ・bⅡ勝-cⅡ・dⅡ負</t>
  </si>
  <si>
    <t>AⅡ・BⅡ負-CⅡ・DⅡ勝</t>
  </si>
  <si>
    <t>aⅡ・bⅡ負-cⅡ・dⅡ勝</t>
  </si>
  <si>
    <t>広島文化学園大学</t>
  </si>
  <si>
    <t>5～8位決定リーグ</t>
  </si>
  <si>
    <t>1～4位決定リーグ</t>
  </si>
  <si>
    <t>1～4位リーグ勝点5</t>
  </si>
  <si>
    <t>1～4位リーグ勝点4</t>
  </si>
  <si>
    <t>1～4位リーグ勝点3</t>
  </si>
  <si>
    <t>5～8位リーグ勝点5</t>
  </si>
  <si>
    <t>5～8位リーグ勝点4</t>
  </si>
  <si>
    <t>5～8位リーグ勝点3</t>
  </si>
  <si>
    <t>1～4位リーグ勝点6</t>
  </si>
  <si>
    <t>5～8位リーグ勝点6</t>
  </si>
  <si>
    <t>本数</t>
  </si>
  <si>
    <t>番号</t>
  </si>
  <si>
    <t>≪女子結果≫</t>
  </si>
  <si>
    <t>環太平洋大学</t>
  </si>
  <si>
    <t>徳山大学</t>
  </si>
  <si>
    <t>徳山</t>
  </si>
  <si>
    <t xml:space="preserve">第36回　中国大学バスケットボール選手権春季優勝大会 </t>
  </si>
  <si>
    <t>徳山大学</t>
  </si>
  <si>
    <t>岡山県立大学</t>
  </si>
  <si>
    <t>広島経済大学</t>
  </si>
  <si>
    <t>倉敷芸術科学
大学</t>
  </si>
  <si>
    <t>比治山大学</t>
  </si>
  <si>
    <t>岡山商科大学</t>
  </si>
  <si>
    <t>広島修道大学</t>
  </si>
  <si>
    <t>第35回　中国大学選手権春季優勝大会　結果</t>
  </si>
  <si>
    <t>1日</t>
  </si>
  <si>
    <t>2日</t>
  </si>
  <si>
    <t>3日</t>
  </si>
  <si>
    <t>4日</t>
  </si>
  <si>
    <t>**</t>
  </si>
  <si>
    <t>３日</t>
  </si>
  <si>
    <t>4日</t>
  </si>
  <si>
    <t>3日</t>
  </si>
  <si>
    <t>岡山大学</t>
  </si>
  <si>
    <t>倉敷芸術科学    大学</t>
  </si>
  <si>
    <t>広島大学</t>
  </si>
  <si>
    <t>広島修道大学</t>
  </si>
  <si>
    <t>岡山県立大学</t>
  </si>
  <si>
    <t>C2</t>
  </si>
  <si>
    <t>A4</t>
  </si>
  <si>
    <t>B4</t>
  </si>
  <si>
    <t>B2</t>
  </si>
  <si>
    <t>A1</t>
  </si>
  <si>
    <t>B1</t>
  </si>
  <si>
    <t>A3</t>
  </si>
  <si>
    <t>A3</t>
  </si>
  <si>
    <t>C1</t>
  </si>
  <si>
    <t>D1</t>
  </si>
  <si>
    <t>D3</t>
  </si>
  <si>
    <t>A1</t>
  </si>
  <si>
    <t>b</t>
  </si>
  <si>
    <t>米子南高校体育館</t>
  </si>
  <si>
    <t>米子市民体育館</t>
  </si>
  <si>
    <t>川崎医療福祉
大学</t>
  </si>
  <si>
    <t>第36回　中国大学バスケットボール選手権春季優勝大会</t>
  </si>
  <si>
    <t>5月1日（土）～米子南高校体育館</t>
  </si>
  <si>
    <t>倉敷芸術科学大学</t>
  </si>
  <si>
    <t>5月3日（月）～米子市民体育館(A・Bコート)・米子南高校(C・Dコート)</t>
  </si>
  <si>
    <t>C2</t>
  </si>
  <si>
    <t>B4</t>
  </si>
  <si>
    <t>5月4日（火）～米子市民体育館(A・Bコート)</t>
  </si>
  <si>
    <t>5月2日（日）～米子南高校体育館(C・Dコート)</t>
  </si>
  <si>
    <t>5月2日（日）～米子市民体育館(A・Bコート)</t>
  </si>
  <si>
    <t>5月1日（土）～米子市民体育館(A・Bコート)</t>
  </si>
  <si>
    <t>5月1日（土）～米子南高校体育館(C・Dコート)</t>
  </si>
  <si>
    <t>倉敷芸術科学大学</t>
  </si>
  <si>
    <t>A3</t>
  </si>
  <si>
    <t>IPU</t>
  </si>
  <si>
    <t>倉芸</t>
  </si>
  <si>
    <t>修道</t>
  </si>
  <si>
    <t>　徳山</t>
  </si>
  <si>
    <t>IPU</t>
  </si>
  <si>
    <t>経大</t>
  </si>
  <si>
    <t>山大</t>
  </si>
  <si>
    <t>岡大</t>
  </si>
  <si>
    <t>鳥大</t>
  </si>
  <si>
    <t>山大</t>
  </si>
  <si>
    <t>広大</t>
  </si>
  <si>
    <t>徳大</t>
  </si>
  <si>
    <t>川崎</t>
  </si>
  <si>
    <t>島大</t>
  </si>
  <si>
    <t>125-75</t>
  </si>
  <si>
    <t>111-80</t>
  </si>
  <si>
    <t>75-125</t>
  </si>
  <si>
    <t>99-80</t>
  </si>
  <si>
    <t>80-99</t>
  </si>
  <si>
    <t>83-56</t>
  </si>
  <si>
    <t>56-83</t>
  </si>
  <si>
    <t>80-111</t>
  </si>
  <si>
    <t>91-80</t>
  </si>
  <si>
    <t>89-65</t>
  </si>
  <si>
    <t>80-91</t>
  </si>
  <si>
    <t>65-89</t>
  </si>
  <si>
    <t>66-75</t>
  </si>
  <si>
    <t>73-72</t>
  </si>
  <si>
    <t>75-66</t>
  </si>
  <si>
    <t>72-73</t>
  </si>
  <si>
    <t>91-58</t>
  </si>
  <si>
    <t>83-68</t>
  </si>
  <si>
    <t>59-82</t>
  </si>
  <si>
    <t>58-91</t>
  </si>
  <si>
    <t>60-56</t>
  </si>
  <si>
    <t>82-59</t>
  </si>
  <si>
    <t>68-83</t>
  </si>
  <si>
    <t>56-60</t>
  </si>
  <si>
    <t>36-89</t>
  </si>
  <si>
    <t>33-89</t>
  </si>
  <si>
    <t>89-36</t>
  </si>
  <si>
    <t>79-36</t>
  </si>
  <si>
    <t>36-79</t>
  </si>
  <si>
    <t>89-33</t>
  </si>
  <si>
    <t>46-65</t>
  </si>
  <si>
    <t>65-46</t>
  </si>
  <si>
    <t>66-74</t>
  </si>
  <si>
    <t>112-97</t>
  </si>
  <si>
    <t>74-66</t>
  </si>
  <si>
    <t>97-112</t>
  </si>
  <si>
    <t>38-89</t>
  </si>
  <si>
    <t>89-38</t>
  </si>
  <si>
    <t>67-73</t>
  </si>
  <si>
    <t>73-67</t>
  </si>
  <si>
    <t>熊谷　いずみ</t>
  </si>
  <si>
    <t>松村　育実</t>
  </si>
  <si>
    <t>平塚　郁美</t>
  </si>
  <si>
    <t>秋元　梨江</t>
  </si>
  <si>
    <t>９本</t>
  </si>
  <si>
    <t>３１本</t>
  </si>
  <si>
    <t>19.9点</t>
  </si>
  <si>
    <t>倉敷芸術科学大学</t>
  </si>
  <si>
    <t>環太平洋大学</t>
  </si>
  <si>
    <t>25点</t>
  </si>
  <si>
    <t>８本</t>
  </si>
  <si>
    <t>３４本</t>
  </si>
  <si>
    <t>谷　健二郎</t>
  </si>
  <si>
    <t>新垣　雄大</t>
  </si>
  <si>
    <t>小谷　悠太</t>
  </si>
  <si>
    <t>工藤　太一</t>
  </si>
  <si>
    <t>黄　　　　偉</t>
  </si>
  <si>
    <t>129-88</t>
  </si>
  <si>
    <t>88-129</t>
  </si>
  <si>
    <t>65-75</t>
  </si>
  <si>
    <t>75-65</t>
  </si>
  <si>
    <t>57-40</t>
  </si>
  <si>
    <t>40-57</t>
  </si>
  <si>
    <t>89-76</t>
  </si>
  <si>
    <t>76-89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</si>
</sst>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);[Red]\(0\)"/>
    <numFmt numFmtId="185" formatCode="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2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i/>
      <sz val="28"/>
      <name val="ＭＳ Ｐゴシック"/>
      <family val="3"/>
    </font>
    <font>
      <b/>
      <sz val="24"/>
      <name val="ＭＳ Ｐゴシック"/>
      <family val="3"/>
    </font>
    <font>
      <b/>
      <i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thin"/>
      <bottom style="medium"/>
    </border>
    <border>
      <left style="thin"/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double"/>
      <top style="medium"/>
      <bottom style="double"/>
      <diagonal style="thin"/>
    </border>
    <border>
      <left style="double"/>
      <right style="thin"/>
      <top style="medium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medium"/>
    </border>
    <border diagonalDown="1">
      <left style="medium"/>
      <right style="thin"/>
      <top style="medium"/>
      <bottom style="double"/>
      <diagonal style="thin"/>
    </border>
    <border diagonalDown="1">
      <left style="thin"/>
      <right style="double"/>
      <top style="medium"/>
      <bottom style="double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 diagonalDown="1">
      <left style="thin"/>
      <right style="thin"/>
      <top style="medium"/>
      <bottom style="double"/>
      <diagonal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9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2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5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5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vertical="center"/>
    </xf>
    <xf numFmtId="0" fontId="15" fillId="0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5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right" vertical="top"/>
    </xf>
    <xf numFmtId="0" fontId="15" fillId="0" borderId="34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top"/>
    </xf>
    <xf numFmtId="0" fontId="15" fillId="0" borderId="10" xfId="0" applyFont="1" applyFill="1" applyBorder="1" applyAlignment="1">
      <alignment horizontal="right"/>
    </xf>
    <xf numFmtId="0" fontId="15" fillId="0" borderId="35" xfId="0" applyFont="1" applyFill="1" applyBorder="1" applyAlignment="1">
      <alignment horizontal="right" vertical="top"/>
    </xf>
    <xf numFmtId="0" fontId="15" fillId="0" borderId="10" xfId="0" applyFont="1" applyFill="1" applyBorder="1" applyAlignment="1">
      <alignment/>
    </xf>
    <xf numFmtId="0" fontId="0" fillId="23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top"/>
    </xf>
    <xf numFmtId="0" fontId="0" fillId="0" borderId="19" xfId="0" applyFill="1" applyBorder="1" applyAlignment="1">
      <alignment vertical="center"/>
    </xf>
    <xf numFmtId="0" fontId="15" fillId="0" borderId="11" xfId="0" applyFont="1" applyFill="1" applyBorder="1" applyAlignment="1">
      <alignment vertical="top"/>
    </xf>
    <xf numFmtId="0" fontId="15" fillId="0" borderId="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/>
    </xf>
    <xf numFmtId="0" fontId="15" fillId="0" borderId="36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15" fillId="0" borderId="38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15" fillId="0" borderId="34" xfId="0" applyFont="1" applyFill="1" applyBorder="1" applyAlignment="1">
      <alignment horizontal="right" vertical="top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185" fontId="6" fillId="0" borderId="0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left" vertical="center"/>
    </xf>
    <xf numFmtId="20" fontId="15" fillId="0" borderId="17" xfId="0" applyNumberFormat="1" applyFont="1" applyFill="1" applyBorder="1" applyAlignment="1">
      <alignment horizontal="center" vertical="center"/>
    </xf>
    <xf numFmtId="20" fontId="15" fillId="0" borderId="21" xfId="0" applyNumberFormat="1" applyFont="1" applyFill="1" applyBorder="1" applyAlignment="1">
      <alignment horizontal="center" vertical="center"/>
    </xf>
    <xf numFmtId="20" fontId="15" fillId="0" borderId="51" xfId="0" applyNumberFormat="1" applyFont="1" applyFill="1" applyBorder="1" applyAlignment="1">
      <alignment horizontal="center" vertical="center"/>
    </xf>
    <xf numFmtId="20" fontId="15" fillId="0" borderId="52" xfId="0" applyNumberFormat="1" applyFont="1" applyFill="1" applyBorder="1" applyAlignment="1">
      <alignment horizontal="center" vertical="center"/>
    </xf>
    <xf numFmtId="20" fontId="15" fillId="0" borderId="20" xfId="0" applyNumberFormat="1" applyFont="1" applyFill="1" applyBorder="1" applyAlignment="1">
      <alignment horizontal="center" vertical="center"/>
    </xf>
    <xf numFmtId="20" fontId="15" fillId="0" borderId="53" xfId="0" applyNumberFormat="1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left" vertical="center"/>
    </xf>
    <xf numFmtId="0" fontId="16" fillId="0" borderId="57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20" fontId="15" fillId="0" borderId="45" xfId="0" applyNumberFormat="1" applyFont="1" applyFill="1" applyBorder="1" applyAlignment="1">
      <alignment horizontal="center" vertical="center"/>
    </xf>
    <xf numFmtId="20" fontId="15" fillId="0" borderId="74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20" fontId="15" fillId="0" borderId="7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20" fontId="15" fillId="0" borderId="67" xfId="0" applyNumberFormat="1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20" fontId="15" fillId="0" borderId="33" xfId="0" applyNumberFormat="1" applyFont="1" applyFill="1" applyBorder="1" applyAlignment="1">
      <alignment horizontal="center" vertical="center"/>
    </xf>
    <xf numFmtId="20" fontId="15" fillId="0" borderId="50" xfId="0" applyNumberFormat="1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20" fontId="15" fillId="0" borderId="79" xfId="0" applyNumberFormat="1" applyFont="1" applyFill="1" applyBorder="1" applyAlignment="1">
      <alignment horizontal="center" vertical="center"/>
    </xf>
    <xf numFmtId="20" fontId="15" fillId="0" borderId="80" xfId="0" applyNumberFormat="1" applyFont="1" applyFill="1" applyBorder="1" applyAlignment="1">
      <alignment horizontal="center" vertical="center"/>
    </xf>
    <xf numFmtId="20" fontId="15" fillId="0" borderId="46" xfId="0" applyNumberFormat="1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distributed" vertical="center" wrapText="1"/>
    </xf>
    <xf numFmtId="0" fontId="15" fillId="0" borderId="11" xfId="0" applyFont="1" applyFill="1" applyBorder="1" applyAlignment="1">
      <alignment horizontal="right" vertical="top"/>
    </xf>
    <xf numFmtId="0" fontId="15" fillId="0" borderId="17" xfId="0" applyFont="1" applyFill="1" applyBorder="1" applyAlignment="1">
      <alignment horizontal="right" vertical="top"/>
    </xf>
    <xf numFmtId="0" fontId="4" fillId="0" borderId="8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distributed" vertical="center"/>
    </xf>
    <xf numFmtId="0" fontId="7" fillId="0" borderId="67" xfId="0" applyFont="1" applyFill="1" applyBorder="1" applyAlignment="1">
      <alignment horizontal="distributed" vertical="center"/>
    </xf>
    <xf numFmtId="0" fontId="7" fillId="0" borderId="69" xfId="0" applyFont="1" applyFill="1" applyBorder="1" applyAlignment="1">
      <alignment horizontal="distributed" vertical="center"/>
    </xf>
    <xf numFmtId="0" fontId="7" fillId="0" borderId="7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59" xfId="0" applyFont="1" applyFill="1" applyBorder="1" applyAlignment="1">
      <alignment horizontal="distributed" vertical="center"/>
    </xf>
    <xf numFmtId="0" fontId="7" fillId="0" borderId="96" xfId="0" applyFont="1" applyFill="1" applyBorder="1" applyAlignment="1">
      <alignment horizontal="distributed" vertical="center"/>
    </xf>
    <xf numFmtId="0" fontId="7" fillId="0" borderId="62" xfId="0" applyFont="1" applyFill="1" applyBorder="1" applyAlignment="1">
      <alignment horizontal="distributed" vertical="center"/>
    </xf>
    <xf numFmtId="0" fontId="7" fillId="0" borderId="63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61"/>
  <sheetViews>
    <sheetView tabSelected="1" zoomScale="50" zoomScaleNormal="50" zoomScalePageLayoutView="0" workbookViewId="0" topLeftCell="L1">
      <selection activeCell="BH25" sqref="BH25"/>
    </sheetView>
  </sheetViews>
  <sheetFormatPr defaultColWidth="9.00390625" defaultRowHeight="13.5"/>
  <cols>
    <col min="1" max="1" width="4.625" style="11" customWidth="1"/>
    <col min="2" max="2" width="4.625" style="2" customWidth="1"/>
    <col min="3" max="3" width="4.625" style="30" customWidth="1"/>
    <col min="4" max="7" width="4.625" style="11" customWidth="1"/>
    <col min="8" max="8" width="7.375" style="11" bestFit="1" customWidth="1"/>
    <col min="9" max="9" width="4.625" style="11" customWidth="1"/>
    <col min="10" max="10" width="6.625" style="11" customWidth="1"/>
    <col min="11" max="11" width="7.375" style="11" bestFit="1" customWidth="1"/>
    <col min="12" max="23" width="4.625" style="11" customWidth="1"/>
    <col min="24" max="24" width="4.625" style="2" customWidth="1"/>
    <col min="25" max="27" width="4.625" style="11" customWidth="1"/>
    <col min="28" max="28" width="4.625" style="2" customWidth="1"/>
    <col min="29" max="39" width="4.625" style="11" customWidth="1"/>
    <col min="40" max="40" width="7.375" style="11" bestFit="1" customWidth="1"/>
    <col min="41" max="41" width="4.625" style="11" customWidth="1"/>
    <col min="42" max="43" width="7.375" style="11" bestFit="1" customWidth="1"/>
    <col min="44" max="63" width="4.625" style="11" customWidth="1"/>
    <col min="64" max="16384" width="9.00390625" style="11" customWidth="1"/>
  </cols>
  <sheetData>
    <row r="1" spans="2:60" ht="29.25" customHeight="1">
      <c r="B1" s="168" t="s">
        <v>190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</row>
    <row r="2" spans="2:43" ht="19.5" customHeight="1">
      <c r="B2" s="21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1"/>
      <c r="Y2" s="28"/>
      <c r="Z2" s="28"/>
      <c r="AA2" s="28"/>
      <c r="AB2" s="21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19.5" customHeight="1">
      <c r="B3" s="140" t="s">
        <v>0</v>
      </c>
      <c r="C3" s="140"/>
      <c r="D3" s="140"/>
      <c r="E3" s="140"/>
      <c r="F3" s="140"/>
      <c r="G3" s="140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1"/>
      <c r="Y3" s="28"/>
      <c r="Z3" s="28"/>
      <c r="AA3" s="28"/>
      <c r="AB3" s="21"/>
      <c r="AC3" s="28"/>
      <c r="AD3" s="28"/>
      <c r="AE3" s="28"/>
      <c r="AF3" s="28"/>
      <c r="AG3" s="28"/>
      <c r="AH3" s="140" t="s">
        <v>1</v>
      </c>
      <c r="AI3" s="140"/>
      <c r="AJ3" s="140"/>
      <c r="AK3" s="140"/>
      <c r="AL3" s="140"/>
      <c r="AM3" s="140"/>
      <c r="AN3" s="28"/>
      <c r="AO3" s="28"/>
      <c r="AP3" s="28"/>
      <c r="AQ3" s="28"/>
    </row>
    <row r="4" spans="2:43" ht="19.5" customHeight="1">
      <c r="B4" s="140"/>
      <c r="C4" s="140"/>
      <c r="D4" s="140"/>
      <c r="E4" s="140"/>
      <c r="F4" s="140"/>
      <c r="G4" s="140"/>
      <c r="H4" s="28"/>
      <c r="K4" s="28"/>
      <c r="L4" s="28"/>
      <c r="M4" s="28"/>
      <c r="N4" s="28"/>
      <c r="O4" s="28"/>
      <c r="P4" s="28"/>
      <c r="X4" s="11"/>
      <c r="Y4" s="28"/>
      <c r="Z4" s="28"/>
      <c r="AA4" s="28"/>
      <c r="AB4" s="21"/>
      <c r="AC4" s="28"/>
      <c r="AD4" s="28"/>
      <c r="AE4" s="28"/>
      <c r="AF4" s="28"/>
      <c r="AG4" s="28"/>
      <c r="AH4" s="140"/>
      <c r="AI4" s="140"/>
      <c r="AJ4" s="140"/>
      <c r="AK4" s="140"/>
      <c r="AL4" s="140"/>
      <c r="AM4" s="140"/>
      <c r="AQ4" s="28"/>
    </row>
    <row r="5" spans="2:59" ht="19.5" customHeight="1">
      <c r="B5" s="24"/>
      <c r="H5" s="30"/>
      <c r="I5" s="30"/>
      <c r="J5" s="31"/>
      <c r="K5" s="27"/>
      <c r="L5" s="28"/>
      <c r="M5" s="28"/>
      <c r="N5" s="28"/>
      <c r="O5" s="28"/>
      <c r="Q5" s="32" t="s">
        <v>116</v>
      </c>
      <c r="R5" s="33"/>
      <c r="S5" s="33"/>
      <c r="T5" s="33"/>
      <c r="U5" s="33"/>
      <c r="V5" s="33"/>
      <c r="W5" s="33"/>
      <c r="X5" s="33"/>
      <c r="Y5" s="33"/>
      <c r="Z5" s="33"/>
      <c r="AA5" s="28"/>
      <c r="AD5" s="28"/>
      <c r="AE5" s="28"/>
      <c r="AF5" s="28"/>
      <c r="AG5" s="28"/>
      <c r="AH5" s="24"/>
      <c r="AN5" s="30"/>
      <c r="AO5" s="30"/>
      <c r="AP5" s="31"/>
      <c r="AQ5" s="27"/>
      <c r="AR5" s="28"/>
      <c r="AS5" s="28"/>
      <c r="AT5" s="28"/>
      <c r="AU5" s="28"/>
      <c r="AW5" s="32" t="s">
        <v>116</v>
      </c>
      <c r="AX5" s="33"/>
      <c r="AY5" s="33"/>
      <c r="AZ5" s="33"/>
      <c r="BA5" s="33"/>
      <c r="BB5" s="33"/>
      <c r="BC5" s="33"/>
      <c r="BD5" s="33"/>
      <c r="BE5" s="33"/>
      <c r="BF5" s="33"/>
      <c r="BG5" s="28"/>
    </row>
    <row r="6" spans="2:59" ht="19.5" customHeight="1" thickBot="1">
      <c r="B6" s="130">
        <v>1</v>
      </c>
      <c r="C6" s="131" t="s">
        <v>191</v>
      </c>
      <c r="D6" s="131"/>
      <c r="E6" s="131"/>
      <c r="F6" s="131"/>
      <c r="G6" s="34"/>
      <c r="H6" s="35"/>
      <c r="I6" s="35"/>
      <c r="J6" s="107">
        <f>SUM('男子結果'!E76)</f>
        <v>115</v>
      </c>
      <c r="K6" s="35"/>
      <c r="L6" s="35"/>
      <c r="M6" s="35"/>
      <c r="N6" s="35"/>
      <c r="O6" s="28"/>
      <c r="X6" s="11"/>
      <c r="Z6" s="21"/>
      <c r="AA6" s="28"/>
      <c r="AD6" s="28"/>
      <c r="AE6" s="28"/>
      <c r="AF6" s="28"/>
      <c r="AG6" s="28"/>
      <c r="AH6" s="130">
        <v>1</v>
      </c>
      <c r="AI6" s="131" t="s">
        <v>152</v>
      </c>
      <c r="AJ6" s="131"/>
      <c r="AK6" s="131"/>
      <c r="AL6" s="131"/>
      <c r="AM6" s="34"/>
      <c r="AN6" s="35"/>
      <c r="AO6" s="35"/>
      <c r="AP6" s="107">
        <f>SUM('女子結果'!E55)</f>
        <v>108</v>
      </c>
      <c r="AQ6" s="35"/>
      <c r="AR6" s="35"/>
      <c r="AS6" s="35"/>
      <c r="AT6" s="35"/>
      <c r="AU6" s="28"/>
      <c r="BF6" s="21"/>
      <c r="BG6" s="28"/>
    </row>
    <row r="7" spans="2:60" ht="19.5" customHeight="1" thickBot="1">
      <c r="B7" s="130"/>
      <c r="C7" s="131"/>
      <c r="D7" s="131"/>
      <c r="E7" s="131"/>
      <c r="F7" s="131"/>
      <c r="G7" s="34"/>
      <c r="H7" s="36"/>
      <c r="I7" s="36"/>
      <c r="J7" s="37"/>
      <c r="K7" s="38"/>
      <c r="L7" s="35"/>
      <c r="M7" s="35"/>
      <c r="N7" s="35"/>
      <c r="O7" s="28"/>
      <c r="Q7" s="222"/>
      <c r="R7" s="223"/>
      <c r="S7" s="193" t="s">
        <v>189</v>
      </c>
      <c r="T7" s="161"/>
      <c r="U7" s="161" t="s">
        <v>241</v>
      </c>
      <c r="V7" s="161"/>
      <c r="W7" s="161" t="s">
        <v>242</v>
      </c>
      <c r="X7" s="161"/>
      <c r="Y7" s="161" t="s">
        <v>243</v>
      </c>
      <c r="Z7" s="230"/>
      <c r="AA7" s="137" t="s">
        <v>115</v>
      </c>
      <c r="AB7" s="138"/>
      <c r="AD7" s="19"/>
      <c r="AE7" s="19"/>
      <c r="AF7" s="19"/>
      <c r="AG7" s="19"/>
      <c r="AH7" s="130"/>
      <c r="AI7" s="131"/>
      <c r="AJ7" s="131"/>
      <c r="AK7" s="131"/>
      <c r="AL7" s="131"/>
      <c r="AM7" s="34"/>
      <c r="AN7" s="36"/>
      <c r="AO7" s="36"/>
      <c r="AP7" s="39"/>
      <c r="AQ7" s="102">
        <f>SUM('女子結果'!E76)</f>
        <v>169</v>
      </c>
      <c r="AR7" s="35"/>
      <c r="AS7" s="35"/>
      <c r="AT7" s="35"/>
      <c r="AU7" s="28"/>
      <c r="AW7" s="222"/>
      <c r="AX7" s="223"/>
      <c r="AY7" s="193" t="s">
        <v>241</v>
      </c>
      <c r="AZ7" s="161"/>
      <c r="BA7" s="161" t="s">
        <v>242</v>
      </c>
      <c r="BB7" s="161"/>
      <c r="BC7" s="161" t="s">
        <v>251</v>
      </c>
      <c r="BD7" s="161"/>
      <c r="BE7" s="161" t="s">
        <v>252</v>
      </c>
      <c r="BF7" s="162"/>
      <c r="BG7" s="137" t="s">
        <v>115</v>
      </c>
      <c r="BH7" s="138"/>
    </row>
    <row r="8" spans="2:60" ht="19.5" customHeight="1" thickTop="1">
      <c r="B8" s="130">
        <v>2</v>
      </c>
      <c r="C8" s="131" t="s">
        <v>137</v>
      </c>
      <c r="D8" s="131"/>
      <c r="E8" s="131"/>
      <c r="F8" s="131"/>
      <c r="G8" s="34"/>
      <c r="H8" s="102">
        <f>SUM('男子結果'!E34)</f>
        <v>80</v>
      </c>
      <c r="I8" s="38"/>
      <c r="J8" s="40" t="s">
        <v>90</v>
      </c>
      <c r="K8" s="102">
        <f>SUM('男子結果'!E96)</f>
        <v>133</v>
      </c>
      <c r="L8" s="35"/>
      <c r="M8" s="35"/>
      <c r="N8" s="35"/>
      <c r="O8" s="28"/>
      <c r="Q8" s="129" t="s">
        <v>244</v>
      </c>
      <c r="R8" s="124"/>
      <c r="S8" s="125"/>
      <c r="T8" s="126"/>
      <c r="U8" s="191" t="s">
        <v>255</v>
      </c>
      <c r="V8" s="191"/>
      <c r="W8" s="191" t="s">
        <v>312</v>
      </c>
      <c r="X8" s="191"/>
      <c r="Y8" s="191" t="s">
        <v>256</v>
      </c>
      <c r="Z8" s="191"/>
      <c r="AA8" s="141">
        <v>6</v>
      </c>
      <c r="AB8" s="142"/>
      <c r="AD8" s="41"/>
      <c r="AE8" s="41"/>
      <c r="AF8" s="41"/>
      <c r="AG8" s="41"/>
      <c r="AH8" s="130">
        <v>2</v>
      </c>
      <c r="AI8" s="131" t="s">
        <v>149</v>
      </c>
      <c r="AJ8" s="131"/>
      <c r="AK8" s="131"/>
      <c r="AL8" s="131"/>
      <c r="AM8" s="26"/>
      <c r="AN8" s="102">
        <f>SUM('女子結果'!E8)</f>
        <v>100</v>
      </c>
      <c r="AO8" s="38"/>
      <c r="AP8" s="40" t="s">
        <v>129</v>
      </c>
      <c r="AQ8" s="36"/>
      <c r="AR8" s="42"/>
      <c r="AS8" s="43"/>
      <c r="AT8" s="35"/>
      <c r="AU8" s="28"/>
      <c r="AW8" s="129" t="s">
        <v>241</v>
      </c>
      <c r="AX8" s="124"/>
      <c r="AY8" s="125"/>
      <c r="AZ8" s="126"/>
      <c r="BA8" s="191" t="s">
        <v>271</v>
      </c>
      <c r="BB8" s="191"/>
      <c r="BC8" s="191" t="s">
        <v>316</v>
      </c>
      <c r="BD8" s="191"/>
      <c r="BE8" s="191" t="s">
        <v>272</v>
      </c>
      <c r="BF8" s="192"/>
      <c r="BG8" s="141">
        <v>6</v>
      </c>
      <c r="BH8" s="142"/>
    </row>
    <row r="9" spans="2:60" ht="19.5" customHeight="1">
      <c r="B9" s="130"/>
      <c r="C9" s="131"/>
      <c r="D9" s="131"/>
      <c r="E9" s="131"/>
      <c r="F9" s="131"/>
      <c r="G9" s="34"/>
      <c r="H9" s="219" t="s">
        <v>107</v>
      </c>
      <c r="I9" s="44"/>
      <c r="J9" s="45"/>
      <c r="K9" s="46"/>
      <c r="L9" s="35"/>
      <c r="M9" s="35"/>
      <c r="N9" s="35"/>
      <c r="O9" s="28"/>
      <c r="Q9" s="185" t="s">
        <v>245</v>
      </c>
      <c r="R9" s="186"/>
      <c r="S9" s="221" t="s">
        <v>257</v>
      </c>
      <c r="T9" s="159"/>
      <c r="U9" s="199"/>
      <c r="V9" s="199"/>
      <c r="W9" s="159" t="s">
        <v>259</v>
      </c>
      <c r="X9" s="159"/>
      <c r="Y9" s="159" t="s">
        <v>314</v>
      </c>
      <c r="Z9" s="228"/>
      <c r="AA9" s="157">
        <v>3</v>
      </c>
      <c r="AB9" s="158"/>
      <c r="AD9" s="41"/>
      <c r="AE9" s="41"/>
      <c r="AF9" s="41"/>
      <c r="AG9" s="41"/>
      <c r="AH9" s="130"/>
      <c r="AI9" s="131"/>
      <c r="AJ9" s="131"/>
      <c r="AK9" s="131"/>
      <c r="AL9" s="131"/>
      <c r="AM9" s="26"/>
      <c r="AN9" s="219" t="s">
        <v>127</v>
      </c>
      <c r="AO9" s="47"/>
      <c r="AP9" s="45"/>
      <c r="AQ9" s="38"/>
      <c r="AR9" s="48"/>
      <c r="AS9" s="225" t="s">
        <v>124</v>
      </c>
      <c r="AT9" s="226"/>
      <c r="AU9" s="28"/>
      <c r="AW9" s="185" t="s">
        <v>242</v>
      </c>
      <c r="AX9" s="186"/>
      <c r="AY9" s="221" t="s">
        <v>274</v>
      </c>
      <c r="AZ9" s="159"/>
      <c r="BA9" s="199"/>
      <c r="BB9" s="199"/>
      <c r="BC9" s="159" t="s">
        <v>273</v>
      </c>
      <c r="BD9" s="159"/>
      <c r="BE9" s="159" t="s">
        <v>318</v>
      </c>
      <c r="BF9" s="160"/>
      <c r="BG9" s="157">
        <v>4</v>
      </c>
      <c r="BH9" s="158"/>
    </row>
    <row r="10" spans="2:60" ht="19.5" customHeight="1">
      <c r="B10" s="130">
        <v>3</v>
      </c>
      <c r="C10" s="131" t="s">
        <v>192</v>
      </c>
      <c r="D10" s="131"/>
      <c r="E10" s="131"/>
      <c r="F10" s="131"/>
      <c r="G10" s="34"/>
      <c r="H10" s="220"/>
      <c r="I10" s="49"/>
      <c r="J10" s="108">
        <f>SUM('男子結果'!K76)</f>
        <v>61</v>
      </c>
      <c r="K10" s="56"/>
      <c r="L10" s="48"/>
      <c r="M10" s="236" t="s">
        <v>67</v>
      </c>
      <c r="N10" s="236"/>
      <c r="O10" s="28"/>
      <c r="Q10" s="185" t="s">
        <v>242</v>
      </c>
      <c r="R10" s="186"/>
      <c r="S10" s="221" t="s">
        <v>313</v>
      </c>
      <c r="T10" s="159"/>
      <c r="U10" s="159" t="s">
        <v>258</v>
      </c>
      <c r="V10" s="159"/>
      <c r="W10" s="199"/>
      <c r="X10" s="199"/>
      <c r="Y10" s="159" t="s">
        <v>260</v>
      </c>
      <c r="Z10" s="228"/>
      <c r="AA10" s="157">
        <v>5</v>
      </c>
      <c r="AB10" s="158"/>
      <c r="AD10" s="27"/>
      <c r="AE10" s="27"/>
      <c r="AF10" s="27"/>
      <c r="AG10" s="41"/>
      <c r="AH10" s="130">
        <v>3</v>
      </c>
      <c r="AI10" s="131" t="s">
        <v>61</v>
      </c>
      <c r="AJ10" s="131"/>
      <c r="AK10" s="131"/>
      <c r="AL10" s="131"/>
      <c r="AM10" s="26"/>
      <c r="AN10" s="220"/>
      <c r="AO10" s="38"/>
      <c r="AP10" s="106">
        <f>SUM('女子結果'!K55)</f>
        <v>48</v>
      </c>
      <c r="AQ10" s="224" t="s">
        <v>131</v>
      </c>
      <c r="AR10" s="52"/>
      <c r="AS10" s="227"/>
      <c r="AT10" s="227"/>
      <c r="AU10" s="28"/>
      <c r="AW10" s="185" t="s">
        <v>251</v>
      </c>
      <c r="AX10" s="186"/>
      <c r="AY10" s="221" t="s">
        <v>317</v>
      </c>
      <c r="AZ10" s="159"/>
      <c r="BA10" s="159" t="s">
        <v>276</v>
      </c>
      <c r="BB10" s="159"/>
      <c r="BC10" s="199"/>
      <c r="BD10" s="199"/>
      <c r="BE10" s="159" t="s">
        <v>275</v>
      </c>
      <c r="BF10" s="160"/>
      <c r="BG10" s="157">
        <v>5</v>
      </c>
      <c r="BH10" s="158"/>
    </row>
    <row r="11" spans="2:60" ht="19.5" customHeight="1" thickBot="1">
      <c r="B11" s="130"/>
      <c r="C11" s="131"/>
      <c r="D11" s="131"/>
      <c r="E11" s="131"/>
      <c r="F11" s="131"/>
      <c r="G11" s="34"/>
      <c r="H11" s="104">
        <f>SUM('男子結果'!K34)</f>
        <v>48</v>
      </c>
      <c r="I11" s="38"/>
      <c r="J11" s="50"/>
      <c r="K11" s="51" t="s">
        <v>85</v>
      </c>
      <c r="L11" s="52"/>
      <c r="M11" s="237"/>
      <c r="N11" s="237"/>
      <c r="O11" s="28"/>
      <c r="Q11" s="178" t="s">
        <v>243</v>
      </c>
      <c r="R11" s="216"/>
      <c r="S11" s="217" t="s">
        <v>262</v>
      </c>
      <c r="T11" s="218"/>
      <c r="U11" s="218" t="s">
        <v>315</v>
      </c>
      <c r="V11" s="218"/>
      <c r="W11" s="218" t="s">
        <v>261</v>
      </c>
      <c r="X11" s="218"/>
      <c r="Y11" s="165"/>
      <c r="Z11" s="229"/>
      <c r="AA11" s="135">
        <v>4</v>
      </c>
      <c r="AB11" s="136"/>
      <c r="AD11" s="41"/>
      <c r="AE11" s="41"/>
      <c r="AF11" s="41"/>
      <c r="AG11" s="41"/>
      <c r="AH11" s="130"/>
      <c r="AI11" s="131"/>
      <c r="AJ11" s="131"/>
      <c r="AK11" s="131"/>
      <c r="AL11" s="131"/>
      <c r="AM11" s="26"/>
      <c r="AN11" s="104">
        <f>SUM('女子結果'!K8)</f>
        <v>62</v>
      </c>
      <c r="AO11" s="38"/>
      <c r="AP11" s="53"/>
      <c r="AQ11" s="224"/>
      <c r="AR11" s="35"/>
      <c r="AS11" s="35"/>
      <c r="AT11" s="35"/>
      <c r="AU11" s="28"/>
      <c r="AW11" s="178" t="s">
        <v>252</v>
      </c>
      <c r="AX11" s="216"/>
      <c r="AY11" s="217" t="s">
        <v>277</v>
      </c>
      <c r="AZ11" s="218"/>
      <c r="BA11" s="218" t="s">
        <v>319</v>
      </c>
      <c r="BB11" s="218"/>
      <c r="BC11" s="218" t="s">
        <v>278</v>
      </c>
      <c r="BD11" s="218"/>
      <c r="BE11" s="165"/>
      <c r="BF11" s="166"/>
      <c r="BG11" s="135">
        <v>3</v>
      </c>
      <c r="BH11" s="136"/>
    </row>
    <row r="12" spans="2:47" ht="19.5" customHeight="1">
      <c r="B12" s="130">
        <v>4</v>
      </c>
      <c r="C12" s="131" t="s">
        <v>65</v>
      </c>
      <c r="D12" s="131"/>
      <c r="E12" s="131"/>
      <c r="F12" s="131"/>
      <c r="G12" s="34"/>
      <c r="H12" s="99"/>
      <c r="I12" s="38"/>
      <c r="J12" s="105">
        <f>SUM('男子結果'!E46)</f>
        <v>74</v>
      </c>
      <c r="K12" s="115"/>
      <c r="O12" s="28"/>
      <c r="X12" s="11"/>
      <c r="AB12" s="21"/>
      <c r="AC12" s="28"/>
      <c r="AD12" s="28"/>
      <c r="AE12" s="28"/>
      <c r="AF12" s="28"/>
      <c r="AG12" s="28"/>
      <c r="AH12" s="130">
        <v>4</v>
      </c>
      <c r="AI12" s="131" t="s">
        <v>8</v>
      </c>
      <c r="AJ12" s="131"/>
      <c r="AK12" s="131"/>
      <c r="AL12" s="131"/>
      <c r="AM12" s="26"/>
      <c r="AN12" s="38"/>
      <c r="AO12" s="38"/>
      <c r="AP12" s="107">
        <f>SUM('女子結果'!E25)</f>
        <v>49</v>
      </c>
      <c r="AQ12" s="56"/>
      <c r="AR12" s="35"/>
      <c r="AS12" s="57"/>
      <c r="AT12" s="35"/>
      <c r="AU12" s="28"/>
    </row>
    <row r="13" spans="2:56" ht="19.5" customHeight="1">
      <c r="B13" s="130"/>
      <c r="C13" s="131"/>
      <c r="D13" s="131"/>
      <c r="E13" s="131"/>
      <c r="F13" s="131"/>
      <c r="G13" s="34"/>
      <c r="H13" s="36"/>
      <c r="I13" s="36"/>
      <c r="J13" s="203" t="s">
        <v>223</v>
      </c>
      <c r="K13" s="113"/>
      <c r="L13" s="35"/>
      <c r="M13" s="35"/>
      <c r="N13" s="35"/>
      <c r="O13" s="28"/>
      <c r="AB13" s="21"/>
      <c r="AC13" s="28"/>
      <c r="AD13" s="28"/>
      <c r="AE13" s="28"/>
      <c r="AF13" s="28"/>
      <c r="AG13" s="28"/>
      <c r="AH13" s="130"/>
      <c r="AI13" s="131"/>
      <c r="AJ13" s="131"/>
      <c r="AK13" s="131"/>
      <c r="AL13" s="131"/>
      <c r="AM13" s="26"/>
      <c r="AN13" s="36"/>
      <c r="AO13" s="36"/>
      <c r="AP13" s="203" t="s">
        <v>91</v>
      </c>
      <c r="AQ13" s="58"/>
      <c r="AR13" s="35"/>
      <c r="AS13" s="59"/>
      <c r="AT13" s="35"/>
      <c r="AU13" s="28"/>
      <c r="BD13" s="2"/>
    </row>
    <row r="14" spans="2:59" ht="19.5" customHeight="1">
      <c r="B14" s="130">
        <v>5</v>
      </c>
      <c r="C14" s="131" t="s">
        <v>193</v>
      </c>
      <c r="D14" s="131"/>
      <c r="E14" s="131"/>
      <c r="F14" s="131"/>
      <c r="G14" s="34"/>
      <c r="H14" s="47"/>
      <c r="I14" s="47"/>
      <c r="J14" s="204"/>
      <c r="K14" s="104">
        <f>SUM('男子結果'!K96)</f>
        <v>86</v>
      </c>
      <c r="L14" s="35"/>
      <c r="M14" s="57"/>
      <c r="N14" s="35"/>
      <c r="O14" s="28"/>
      <c r="Q14" s="32" t="s">
        <v>117</v>
      </c>
      <c r="R14" s="33"/>
      <c r="S14" s="33"/>
      <c r="W14" s="28"/>
      <c r="X14" s="28"/>
      <c r="Y14" s="28"/>
      <c r="Z14" s="21"/>
      <c r="AA14" s="28"/>
      <c r="AD14" s="28"/>
      <c r="AE14" s="28"/>
      <c r="AF14" s="28"/>
      <c r="AG14" s="28"/>
      <c r="AH14" s="130">
        <v>5</v>
      </c>
      <c r="AI14" s="131" t="s">
        <v>207</v>
      </c>
      <c r="AJ14" s="131"/>
      <c r="AK14" s="131"/>
      <c r="AL14" s="131"/>
      <c r="AM14" s="34"/>
      <c r="AN14" s="47"/>
      <c r="AO14" s="47"/>
      <c r="AP14" s="204"/>
      <c r="AQ14" s="104">
        <f>SUM('女子結果'!K76)</f>
        <v>24</v>
      </c>
      <c r="AR14" s="35"/>
      <c r="AS14" s="35"/>
      <c r="AT14" s="35"/>
      <c r="AU14" s="28"/>
      <c r="AW14" s="32" t="s">
        <v>117</v>
      </c>
      <c r="AX14" s="33"/>
      <c r="AY14" s="33"/>
      <c r="BC14" s="28"/>
      <c r="BD14" s="28"/>
      <c r="BE14" s="28"/>
      <c r="BF14" s="21"/>
      <c r="BG14" s="28"/>
    </row>
    <row r="15" spans="2:59" ht="19.5" customHeight="1" thickBot="1">
      <c r="B15" s="130"/>
      <c r="C15" s="131"/>
      <c r="D15" s="131"/>
      <c r="E15" s="131"/>
      <c r="F15" s="131"/>
      <c r="G15" s="34"/>
      <c r="H15" s="116">
        <f>SUM('男子結果'!K8)</f>
        <v>68</v>
      </c>
      <c r="I15" s="38"/>
      <c r="J15" s="108">
        <f>SUM('男子結果'!K46)</f>
        <v>122</v>
      </c>
      <c r="K15" s="38"/>
      <c r="L15" s="35"/>
      <c r="M15" s="59"/>
      <c r="N15" s="35"/>
      <c r="O15" s="28"/>
      <c r="X15" s="11"/>
      <c r="Z15" s="21"/>
      <c r="AA15" s="28"/>
      <c r="AD15" s="28"/>
      <c r="AE15" s="28"/>
      <c r="AF15" s="28"/>
      <c r="AG15" s="28"/>
      <c r="AH15" s="130"/>
      <c r="AI15" s="131"/>
      <c r="AJ15" s="131"/>
      <c r="AK15" s="131"/>
      <c r="AL15" s="131"/>
      <c r="AM15" s="34"/>
      <c r="AN15" s="38"/>
      <c r="AO15" s="38"/>
      <c r="AP15" s="106">
        <f>SUM('女子結果'!K25)</f>
        <v>64</v>
      </c>
      <c r="AQ15" s="38"/>
      <c r="AR15" s="35"/>
      <c r="AS15" s="35"/>
      <c r="AT15" s="35"/>
      <c r="AU15" s="28"/>
      <c r="BF15" s="21"/>
      <c r="BG15" s="28"/>
    </row>
    <row r="16" spans="2:60" ht="19.5" customHeight="1" thickBot="1">
      <c r="B16" s="130">
        <v>6</v>
      </c>
      <c r="C16" s="131" t="s">
        <v>148</v>
      </c>
      <c r="D16" s="131"/>
      <c r="E16" s="131"/>
      <c r="F16" s="131"/>
      <c r="G16" s="34"/>
      <c r="H16" s="103"/>
      <c r="I16" s="38"/>
      <c r="J16" s="123">
        <f>SUM('男子結果'!E56)</f>
        <v>73</v>
      </c>
      <c r="L16" s="35"/>
      <c r="M16" s="35"/>
      <c r="N16" s="35"/>
      <c r="O16" s="28"/>
      <c r="Q16" s="222"/>
      <c r="R16" s="223"/>
      <c r="S16" s="193" t="s">
        <v>246</v>
      </c>
      <c r="T16" s="161"/>
      <c r="U16" s="161" t="s">
        <v>247</v>
      </c>
      <c r="V16" s="161"/>
      <c r="W16" s="161" t="s">
        <v>248</v>
      </c>
      <c r="X16" s="161"/>
      <c r="Y16" s="161" t="s">
        <v>249</v>
      </c>
      <c r="Z16" s="162"/>
      <c r="AA16" s="137" t="s">
        <v>115</v>
      </c>
      <c r="AB16" s="138"/>
      <c r="AD16" s="28"/>
      <c r="AE16" s="28"/>
      <c r="AF16" s="28"/>
      <c r="AG16" s="28"/>
      <c r="AH16" s="130">
        <v>6</v>
      </c>
      <c r="AI16" s="131" t="s">
        <v>109</v>
      </c>
      <c r="AJ16" s="131"/>
      <c r="AK16" s="131"/>
      <c r="AL16" s="131"/>
      <c r="AM16" s="34"/>
      <c r="AN16" s="54"/>
      <c r="AO16" s="54"/>
      <c r="AP16" s="109">
        <f>SUM('女子結果'!E35)</f>
        <v>60</v>
      </c>
      <c r="AQ16" s="38"/>
      <c r="AR16" s="35"/>
      <c r="AS16" s="34"/>
      <c r="AT16" s="34"/>
      <c r="AU16" s="28"/>
      <c r="AW16" s="222"/>
      <c r="AX16" s="223"/>
      <c r="AY16" s="193" t="s">
        <v>248</v>
      </c>
      <c r="AZ16" s="161"/>
      <c r="BA16" s="161" t="s">
        <v>250</v>
      </c>
      <c r="BB16" s="161"/>
      <c r="BC16" s="161" t="s">
        <v>253</v>
      </c>
      <c r="BD16" s="161"/>
      <c r="BE16" s="161" t="s">
        <v>254</v>
      </c>
      <c r="BF16" s="162"/>
      <c r="BG16" s="137" t="s">
        <v>115</v>
      </c>
      <c r="BH16" s="138"/>
    </row>
    <row r="17" spans="2:60" ht="19.5" customHeight="1" thickTop="1">
      <c r="B17" s="130"/>
      <c r="C17" s="131"/>
      <c r="D17" s="131"/>
      <c r="E17" s="131"/>
      <c r="F17" s="131"/>
      <c r="G17" s="34"/>
      <c r="H17" s="36"/>
      <c r="I17" s="36"/>
      <c r="J17" s="37"/>
      <c r="K17" s="38"/>
      <c r="L17" s="35"/>
      <c r="M17" s="35"/>
      <c r="N17" s="35"/>
      <c r="O17" s="28"/>
      <c r="Q17" s="129" t="s">
        <v>246</v>
      </c>
      <c r="R17" s="124"/>
      <c r="S17" s="125"/>
      <c r="T17" s="126"/>
      <c r="U17" s="191" t="s">
        <v>263</v>
      </c>
      <c r="V17" s="191"/>
      <c r="W17" s="191" t="s">
        <v>264</v>
      </c>
      <c r="X17" s="191"/>
      <c r="Y17" s="191" t="s">
        <v>288</v>
      </c>
      <c r="Z17" s="192"/>
      <c r="AA17" s="141">
        <v>6</v>
      </c>
      <c r="AB17" s="142"/>
      <c r="AD17" s="28"/>
      <c r="AE17" s="28"/>
      <c r="AF17" s="28"/>
      <c r="AG17" s="28"/>
      <c r="AH17" s="130"/>
      <c r="AI17" s="131"/>
      <c r="AJ17" s="131"/>
      <c r="AK17" s="131"/>
      <c r="AL17" s="131"/>
      <c r="AM17" s="34"/>
      <c r="AN17" s="36"/>
      <c r="AO17" s="36"/>
      <c r="AP17" s="203" t="s">
        <v>128</v>
      </c>
      <c r="AQ17" s="101">
        <f>SUM('女子結果'!E66)</f>
        <v>40</v>
      </c>
      <c r="AR17" s="35"/>
      <c r="AS17" s="34"/>
      <c r="AT17" s="34"/>
      <c r="AU17" s="28"/>
      <c r="AW17" s="129" t="s">
        <v>248</v>
      </c>
      <c r="AX17" s="124"/>
      <c r="AY17" s="125"/>
      <c r="AZ17" s="126"/>
      <c r="BA17" s="191" t="s">
        <v>279</v>
      </c>
      <c r="BB17" s="191"/>
      <c r="BC17" s="191" t="s">
        <v>291</v>
      </c>
      <c r="BD17" s="191"/>
      <c r="BE17" s="191" t="s">
        <v>280</v>
      </c>
      <c r="BF17" s="192"/>
      <c r="BG17" s="141">
        <v>3</v>
      </c>
      <c r="BH17" s="142"/>
    </row>
    <row r="18" spans="2:60" ht="19.5" customHeight="1">
      <c r="B18" s="130">
        <v>7</v>
      </c>
      <c r="C18" s="131" t="s">
        <v>63</v>
      </c>
      <c r="D18" s="131"/>
      <c r="E18" s="131"/>
      <c r="F18" s="131"/>
      <c r="G18" s="34"/>
      <c r="H18" s="102">
        <f>SUM('男子結果'!E8)</f>
        <v>89</v>
      </c>
      <c r="I18" s="38"/>
      <c r="J18" s="40" t="s">
        <v>87</v>
      </c>
      <c r="K18" s="102">
        <f>SUM('男子結果'!E86)</f>
        <v>55</v>
      </c>
      <c r="L18" s="35"/>
      <c r="M18" s="35"/>
      <c r="N18" s="35"/>
      <c r="O18" s="28"/>
      <c r="Q18" s="185" t="s">
        <v>250</v>
      </c>
      <c r="R18" s="186"/>
      <c r="S18" s="221" t="s">
        <v>265</v>
      </c>
      <c r="T18" s="159"/>
      <c r="U18" s="199"/>
      <c r="V18" s="199"/>
      <c r="W18" s="159" t="s">
        <v>287</v>
      </c>
      <c r="X18" s="159"/>
      <c r="Y18" s="159" t="s">
        <v>269</v>
      </c>
      <c r="Z18" s="160"/>
      <c r="AA18" s="157">
        <v>4</v>
      </c>
      <c r="AB18" s="158"/>
      <c r="AD18" s="28"/>
      <c r="AE18" s="28"/>
      <c r="AF18" s="28"/>
      <c r="AG18" s="28"/>
      <c r="AH18" s="130">
        <v>7</v>
      </c>
      <c r="AI18" s="131" t="s">
        <v>136</v>
      </c>
      <c r="AJ18" s="131"/>
      <c r="AK18" s="131"/>
      <c r="AL18" s="131"/>
      <c r="AM18" s="34"/>
      <c r="AN18" s="102"/>
      <c r="AO18" s="47"/>
      <c r="AP18" s="204"/>
      <c r="AQ18" s="46"/>
      <c r="AR18" s="35"/>
      <c r="AS18" s="225" t="s">
        <v>224</v>
      </c>
      <c r="AT18" s="226"/>
      <c r="AU18" s="28"/>
      <c r="AW18" s="185" t="s">
        <v>247</v>
      </c>
      <c r="AX18" s="186"/>
      <c r="AY18" s="221" t="s">
        <v>281</v>
      </c>
      <c r="AZ18" s="159"/>
      <c r="BA18" s="199"/>
      <c r="BB18" s="199"/>
      <c r="BC18" s="159" t="s">
        <v>282</v>
      </c>
      <c r="BD18" s="159"/>
      <c r="BE18" s="159" t="s">
        <v>293</v>
      </c>
      <c r="BF18" s="160"/>
      <c r="BG18" s="157">
        <v>5</v>
      </c>
      <c r="BH18" s="158"/>
    </row>
    <row r="19" spans="2:60" ht="19.5" customHeight="1">
      <c r="B19" s="130"/>
      <c r="C19" s="131"/>
      <c r="D19" s="131"/>
      <c r="E19" s="131"/>
      <c r="F19" s="131"/>
      <c r="G19" s="34"/>
      <c r="H19" s="219" t="s">
        <v>89</v>
      </c>
      <c r="I19" s="44"/>
      <c r="J19" s="45"/>
      <c r="K19" s="46"/>
      <c r="L19" s="35"/>
      <c r="M19" s="35"/>
      <c r="N19" s="35"/>
      <c r="O19" s="28"/>
      <c r="Q19" s="185" t="s">
        <v>248</v>
      </c>
      <c r="R19" s="186"/>
      <c r="S19" s="221" t="s">
        <v>266</v>
      </c>
      <c r="T19" s="159"/>
      <c r="U19" s="159" t="s">
        <v>289</v>
      </c>
      <c r="V19" s="159"/>
      <c r="W19" s="199"/>
      <c r="X19" s="199"/>
      <c r="Y19" s="159" t="s">
        <v>270</v>
      </c>
      <c r="Z19" s="160"/>
      <c r="AA19" s="157">
        <v>5</v>
      </c>
      <c r="AB19" s="158"/>
      <c r="AD19" s="28"/>
      <c r="AE19" s="28"/>
      <c r="AF19" s="28"/>
      <c r="AG19" s="28"/>
      <c r="AH19" s="130"/>
      <c r="AI19" s="131"/>
      <c r="AJ19" s="131"/>
      <c r="AK19" s="131"/>
      <c r="AL19" s="131"/>
      <c r="AM19" s="34"/>
      <c r="AN19" s="36"/>
      <c r="AP19" s="106">
        <f>SUM('女子結果'!K35)</f>
        <v>44</v>
      </c>
      <c r="AQ19" s="224" t="s">
        <v>130</v>
      </c>
      <c r="AR19" s="52"/>
      <c r="AS19" s="227"/>
      <c r="AT19" s="227"/>
      <c r="AU19" s="28"/>
      <c r="AW19" s="185" t="s">
        <v>253</v>
      </c>
      <c r="AX19" s="186"/>
      <c r="AY19" s="221" t="s">
        <v>292</v>
      </c>
      <c r="AZ19" s="159"/>
      <c r="BA19" s="159" t="s">
        <v>283</v>
      </c>
      <c r="BB19" s="159"/>
      <c r="BC19" s="199"/>
      <c r="BD19" s="199"/>
      <c r="BE19" s="159" t="s">
        <v>285</v>
      </c>
      <c r="BF19" s="160"/>
      <c r="BG19" s="157">
        <v>4</v>
      </c>
      <c r="BH19" s="158"/>
    </row>
    <row r="20" spans="2:60" ht="19.5" customHeight="1" thickBot="1">
      <c r="B20" s="130">
        <v>8</v>
      </c>
      <c r="C20" s="131" t="s">
        <v>147</v>
      </c>
      <c r="D20" s="131"/>
      <c r="E20" s="131"/>
      <c r="F20" s="131"/>
      <c r="G20" s="34"/>
      <c r="H20" s="220"/>
      <c r="I20" s="49"/>
      <c r="J20" s="108">
        <f>SUM('男子結果'!K56)</f>
        <v>75</v>
      </c>
      <c r="L20" s="42"/>
      <c r="M20" s="43"/>
      <c r="N20" s="35"/>
      <c r="O20" s="28"/>
      <c r="Q20" s="178" t="s">
        <v>249</v>
      </c>
      <c r="R20" s="216"/>
      <c r="S20" s="217" t="s">
        <v>290</v>
      </c>
      <c r="T20" s="218"/>
      <c r="U20" s="218" t="s">
        <v>267</v>
      </c>
      <c r="V20" s="218"/>
      <c r="W20" s="218" t="s">
        <v>268</v>
      </c>
      <c r="X20" s="218"/>
      <c r="Y20" s="165"/>
      <c r="Z20" s="166"/>
      <c r="AA20" s="135">
        <v>3</v>
      </c>
      <c r="AB20" s="136"/>
      <c r="AD20" s="28"/>
      <c r="AE20" s="28"/>
      <c r="AF20" s="28"/>
      <c r="AG20" s="28"/>
      <c r="AH20" s="130">
        <v>8</v>
      </c>
      <c r="AI20" s="131" t="s">
        <v>60</v>
      </c>
      <c r="AJ20" s="131"/>
      <c r="AK20" s="131"/>
      <c r="AL20" s="131"/>
      <c r="AM20" s="34"/>
      <c r="AN20" s="38"/>
      <c r="AO20" s="119"/>
      <c r="AP20" s="106">
        <f>SUM('女子結果'!E45)</f>
        <v>29</v>
      </c>
      <c r="AQ20" s="224"/>
      <c r="AR20" s="48"/>
      <c r="AS20" s="111"/>
      <c r="AT20" s="112"/>
      <c r="AU20" s="28"/>
      <c r="AW20" s="178" t="s">
        <v>254</v>
      </c>
      <c r="AX20" s="216"/>
      <c r="AY20" s="217" t="s">
        <v>284</v>
      </c>
      <c r="AZ20" s="218"/>
      <c r="BA20" s="218" t="s">
        <v>294</v>
      </c>
      <c r="BB20" s="218"/>
      <c r="BC20" s="218" t="s">
        <v>286</v>
      </c>
      <c r="BD20" s="218"/>
      <c r="BE20" s="165"/>
      <c r="BF20" s="166"/>
      <c r="BG20" s="135">
        <v>6</v>
      </c>
      <c r="BH20" s="136"/>
    </row>
    <row r="21" spans="2:56" ht="19.5" customHeight="1">
      <c r="B21" s="130"/>
      <c r="C21" s="131"/>
      <c r="D21" s="131"/>
      <c r="E21" s="131"/>
      <c r="F21" s="131"/>
      <c r="G21" s="34"/>
      <c r="H21" s="104">
        <f>SUM('男子結果'!K8)</f>
        <v>68</v>
      </c>
      <c r="K21" s="38"/>
      <c r="L21" s="48"/>
      <c r="M21" s="236" t="s">
        <v>68</v>
      </c>
      <c r="N21" s="236"/>
      <c r="O21" s="28"/>
      <c r="Q21" s="35"/>
      <c r="AB21" s="21"/>
      <c r="AC21" s="28"/>
      <c r="AD21" s="28"/>
      <c r="AE21" s="28"/>
      <c r="AF21" s="28"/>
      <c r="AG21" s="28"/>
      <c r="AH21" s="130"/>
      <c r="AI21" s="131"/>
      <c r="AJ21" s="131"/>
      <c r="AK21" s="131"/>
      <c r="AL21" s="131"/>
      <c r="AM21" s="34"/>
      <c r="AN21" s="36"/>
      <c r="AO21" s="120"/>
      <c r="AP21" s="203" t="s">
        <v>127</v>
      </c>
      <c r="AQ21" s="62"/>
      <c r="AU21" s="28"/>
      <c r="AW21" s="35"/>
      <c r="BD21" s="2"/>
    </row>
    <row r="22" spans="2:56" ht="19.5" customHeight="1">
      <c r="B22" s="130">
        <v>9</v>
      </c>
      <c r="C22" s="131" t="s">
        <v>146</v>
      </c>
      <c r="D22" s="131"/>
      <c r="E22" s="131"/>
      <c r="F22" s="131"/>
      <c r="G22" s="34"/>
      <c r="H22" s="99">
        <f>SUM('男子結果'!E13)</f>
        <v>86</v>
      </c>
      <c r="I22" s="38"/>
      <c r="J22" s="55"/>
      <c r="K22" s="51" t="s">
        <v>92</v>
      </c>
      <c r="L22" s="52"/>
      <c r="M22" s="237"/>
      <c r="N22" s="237"/>
      <c r="O22" s="28"/>
      <c r="Q22" s="35"/>
      <c r="AH22" s="130">
        <v>9</v>
      </c>
      <c r="AI22" s="131" t="s">
        <v>208</v>
      </c>
      <c r="AJ22" s="131"/>
      <c r="AK22" s="131"/>
      <c r="AL22" s="131"/>
      <c r="AM22" s="34"/>
      <c r="AN22" s="114"/>
      <c r="AO22" s="121"/>
      <c r="AP22" s="204"/>
      <c r="AQ22" s="103">
        <f>SUM('女子結果'!K66)</f>
        <v>75</v>
      </c>
      <c r="AR22" s="35"/>
      <c r="AS22" s="34"/>
      <c r="AT22" s="34"/>
      <c r="AU22" s="28"/>
      <c r="AW22" s="35"/>
      <c r="BD22" s="2"/>
    </row>
    <row r="23" spans="2:49" ht="19.5" customHeight="1">
      <c r="B23" s="130"/>
      <c r="C23" s="131"/>
      <c r="D23" s="131"/>
      <c r="E23" s="131"/>
      <c r="F23" s="131"/>
      <c r="G23" s="34"/>
      <c r="H23" s="219" t="s">
        <v>99</v>
      </c>
      <c r="I23" s="47"/>
      <c r="J23" s="105">
        <f>SUM('男子結果'!E66)</f>
        <v>71</v>
      </c>
      <c r="K23" s="51"/>
      <c r="L23" s="35"/>
      <c r="M23" s="35"/>
      <c r="N23" s="35"/>
      <c r="O23" s="28"/>
      <c r="Q23" s="29" t="s">
        <v>134</v>
      </c>
      <c r="AH23" s="130"/>
      <c r="AI23" s="131"/>
      <c r="AJ23" s="131"/>
      <c r="AK23" s="131"/>
      <c r="AL23" s="131"/>
      <c r="AM23" s="34"/>
      <c r="AN23" s="38"/>
      <c r="AO23" s="119"/>
      <c r="AP23" s="118">
        <f>SUM('女子結果'!K45)</f>
        <v>55</v>
      </c>
      <c r="AQ23" s="117"/>
      <c r="AR23" s="35"/>
      <c r="AS23" s="34"/>
      <c r="AT23" s="34"/>
      <c r="AU23" s="28"/>
      <c r="AW23" s="29" t="s">
        <v>134</v>
      </c>
    </row>
    <row r="24" spans="2:47" ht="19.5" customHeight="1">
      <c r="B24" s="130">
        <v>10</v>
      </c>
      <c r="C24" s="131" t="s">
        <v>59</v>
      </c>
      <c r="D24" s="131"/>
      <c r="E24" s="131"/>
      <c r="F24" s="131"/>
      <c r="G24" s="34"/>
      <c r="H24" s="220"/>
      <c r="I24" s="36"/>
      <c r="J24" s="60"/>
      <c r="K24" s="56"/>
      <c r="L24" s="35"/>
      <c r="M24" s="57"/>
      <c r="N24" s="35"/>
      <c r="O24" s="28"/>
      <c r="AH24" s="130">
        <v>10</v>
      </c>
      <c r="AI24" s="131" t="s">
        <v>209</v>
      </c>
      <c r="AJ24" s="131"/>
      <c r="AK24" s="131"/>
      <c r="AL24" s="131"/>
      <c r="AM24" s="34"/>
      <c r="AN24" s="38"/>
      <c r="AO24" s="121"/>
      <c r="AP24" s="102">
        <f>SUM('女子結果'!E50)</f>
        <v>113</v>
      </c>
      <c r="AQ24" s="38"/>
      <c r="AR24" s="35"/>
      <c r="AS24" s="35"/>
      <c r="AT24" s="35"/>
      <c r="AU24" s="28"/>
    </row>
    <row r="25" spans="2:49" ht="19.5" customHeight="1">
      <c r="B25" s="130"/>
      <c r="C25" s="131"/>
      <c r="D25" s="131"/>
      <c r="E25" s="131"/>
      <c r="F25" s="131"/>
      <c r="G25" s="34"/>
      <c r="H25" s="214">
        <f>SUM('男子結果'!K13)</f>
        <v>79</v>
      </c>
      <c r="I25" s="38"/>
      <c r="J25" s="40" t="s">
        <v>89</v>
      </c>
      <c r="K25" s="58"/>
      <c r="L25" s="35"/>
      <c r="M25" s="59"/>
      <c r="N25" s="35"/>
      <c r="O25" s="28"/>
      <c r="Q25" s="33" t="s">
        <v>226</v>
      </c>
      <c r="X25" s="11"/>
      <c r="AH25" s="130"/>
      <c r="AI25" s="131"/>
      <c r="AJ25" s="131"/>
      <c r="AK25" s="131"/>
      <c r="AL25" s="131"/>
      <c r="AM25" s="34"/>
      <c r="AN25" s="36"/>
      <c r="AO25" s="36"/>
      <c r="AP25" s="39"/>
      <c r="AQ25" s="102">
        <f>SUM('女子結果'!E71)</f>
        <v>95</v>
      </c>
      <c r="AR25" s="35"/>
      <c r="AS25" s="35"/>
      <c r="AT25" s="35"/>
      <c r="AU25" s="28"/>
      <c r="AW25" s="33" t="s">
        <v>226</v>
      </c>
    </row>
    <row r="26" spans="2:47" ht="19.5" customHeight="1" thickBot="1">
      <c r="B26" s="130">
        <v>11</v>
      </c>
      <c r="C26" s="131" t="s">
        <v>93</v>
      </c>
      <c r="D26" s="131"/>
      <c r="E26" s="131"/>
      <c r="F26" s="131"/>
      <c r="G26" s="34"/>
      <c r="H26" s="215"/>
      <c r="I26" s="47"/>
      <c r="J26" s="45"/>
      <c r="K26" s="104">
        <f>SUM('男子結果'!K86)</f>
        <v>69</v>
      </c>
      <c r="L26" s="35"/>
      <c r="M26" s="35"/>
      <c r="N26" s="35"/>
      <c r="O26" s="28"/>
      <c r="X26" s="11"/>
      <c r="AH26" s="130">
        <v>11</v>
      </c>
      <c r="AI26" s="131" t="s">
        <v>72</v>
      </c>
      <c r="AJ26" s="131"/>
      <c r="AK26" s="131"/>
      <c r="AL26" s="131"/>
      <c r="AM26" s="34"/>
      <c r="AN26" s="101">
        <f>SUM('女子結果'!E13)</f>
        <v>46</v>
      </c>
      <c r="AO26" s="38"/>
      <c r="AP26" s="40" t="s">
        <v>100</v>
      </c>
      <c r="AQ26" s="46"/>
      <c r="AR26" s="35"/>
      <c r="AS26" s="43"/>
      <c r="AT26" s="35"/>
      <c r="AU26" s="28"/>
    </row>
    <row r="27" spans="2:58" ht="19.5" customHeight="1" thickBot="1">
      <c r="B27" s="130"/>
      <c r="C27" s="131"/>
      <c r="D27" s="131"/>
      <c r="E27" s="131"/>
      <c r="F27" s="131"/>
      <c r="G27" s="34"/>
      <c r="H27" s="38"/>
      <c r="I27" s="38"/>
      <c r="J27" s="106">
        <f>SUM('男子結果'!K66)</f>
        <v>85</v>
      </c>
      <c r="K27" s="38"/>
      <c r="L27" s="35"/>
      <c r="M27" s="35"/>
      <c r="N27" s="35"/>
      <c r="O27" s="28"/>
      <c r="Q27" s="222"/>
      <c r="R27" s="235"/>
      <c r="S27" s="235"/>
      <c r="T27" s="235"/>
      <c r="U27" s="235"/>
      <c r="V27" s="223"/>
      <c r="W27" s="211" t="s">
        <v>204</v>
      </c>
      <c r="X27" s="161"/>
      <c r="Y27" s="161" t="s">
        <v>205</v>
      </c>
      <c r="Z27" s="162"/>
      <c r="AH27" s="130"/>
      <c r="AI27" s="131"/>
      <c r="AJ27" s="131"/>
      <c r="AK27" s="131"/>
      <c r="AL27" s="131"/>
      <c r="AM27" s="34"/>
      <c r="AN27" s="219" t="s">
        <v>100</v>
      </c>
      <c r="AO27" s="47"/>
      <c r="AP27" s="45"/>
      <c r="AQ27" s="56"/>
      <c r="AR27" s="59"/>
      <c r="AS27" s="236" t="s">
        <v>125</v>
      </c>
      <c r="AT27" s="236"/>
      <c r="AU27" s="28"/>
      <c r="AW27" s="222"/>
      <c r="AX27" s="235"/>
      <c r="AY27" s="235"/>
      <c r="AZ27" s="235"/>
      <c r="BA27" s="235"/>
      <c r="BB27" s="223"/>
      <c r="BC27" s="211" t="s">
        <v>206</v>
      </c>
      <c r="BD27" s="161"/>
      <c r="BE27" s="161" t="s">
        <v>205</v>
      </c>
      <c r="BF27" s="162"/>
    </row>
    <row r="28" spans="2:58" ht="19.5" customHeight="1" thickTop="1">
      <c r="B28" s="130">
        <v>12</v>
      </c>
      <c r="C28" s="213" t="s">
        <v>194</v>
      </c>
      <c r="D28" s="131"/>
      <c r="E28" s="131"/>
      <c r="F28" s="131"/>
      <c r="G28" s="34"/>
      <c r="H28" s="38"/>
      <c r="I28" s="38"/>
      <c r="J28" s="107">
        <f>SUM('男子結果'!E71)</f>
        <v>110</v>
      </c>
      <c r="K28" s="38"/>
      <c r="L28" s="35"/>
      <c r="M28" s="35"/>
      <c r="N28" s="35"/>
      <c r="O28" s="28"/>
      <c r="Q28" s="129" t="s">
        <v>153</v>
      </c>
      <c r="R28" s="153"/>
      <c r="S28" s="153"/>
      <c r="T28" s="153"/>
      <c r="U28" s="153"/>
      <c r="V28" s="153"/>
      <c r="W28" s="212" t="s">
        <v>119</v>
      </c>
      <c r="X28" s="153"/>
      <c r="Y28" s="153"/>
      <c r="Z28" s="154"/>
      <c r="AH28" s="130">
        <v>12</v>
      </c>
      <c r="AI28" s="131" t="s">
        <v>59</v>
      </c>
      <c r="AJ28" s="131"/>
      <c r="AK28" s="131"/>
      <c r="AL28" s="131"/>
      <c r="AM28" s="34"/>
      <c r="AN28" s="220"/>
      <c r="AO28" s="38"/>
      <c r="AP28" s="106">
        <f>SUM('女子結果'!K50)</f>
        <v>18</v>
      </c>
      <c r="AQ28" s="224" t="s">
        <v>108</v>
      </c>
      <c r="AR28" s="63"/>
      <c r="AS28" s="237"/>
      <c r="AT28" s="237"/>
      <c r="AU28" s="28"/>
      <c r="AW28" s="129" t="s">
        <v>154</v>
      </c>
      <c r="AX28" s="153"/>
      <c r="AY28" s="153"/>
      <c r="AZ28" s="153"/>
      <c r="BA28" s="153"/>
      <c r="BB28" s="153"/>
      <c r="BC28" s="127" t="s">
        <v>216</v>
      </c>
      <c r="BD28" s="128"/>
      <c r="BE28" s="128"/>
      <c r="BF28" s="180"/>
    </row>
    <row r="29" spans="2:58" ht="19.5" customHeight="1">
      <c r="B29" s="130"/>
      <c r="C29" s="131"/>
      <c r="D29" s="131"/>
      <c r="E29" s="131"/>
      <c r="F29" s="131"/>
      <c r="G29" s="34"/>
      <c r="H29" s="36"/>
      <c r="I29" s="36"/>
      <c r="J29" s="39"/>
      <c r="K29" s="38"/>
      <c r="L29" s="35"/>
      <c r="M29" s="35"/>
      <c r="N29" s="35"/>
      <c r="O29" s="28"/>
      <c r="Q29" s="185" t="s">
        <v>155</v>
      </c>
      <c r="R29" s="128"/>
      <c r="S29" s="128"/>
      <c r="T29" s="128"/>
      <c r="U29" s="128"/>
      <c r="V29" s="128"/>
      <c r="W29" s="127" t="s">
        <v>120</v>
      </c>
      <c r="X29" s="128"/>
      <c r="Y29" s="128"/>
      <c r="Z29" s="180"/>
      <c r="AG29" s="2"/>
      <c r="AH29" s="130"/>
      <c r="AI29" s="131"/>
      <c r="AJ29" s="131"/>
      <c r="AK29" s="131"/>
      <c r="AL29" s="131"/>
      <c r="AM29" s="34"/>
      <c r="AN29" s="103">
        <f>SUM('女子結果'!K13)</f>
        <v>93</v>
      </c>
      <c r="AO29" s="38"/>
      <c r="AP29" s="53"/>
      <c r="AQ29" s="224"/>
      <c r="AR29" s="35"/>
      <c r="AS29" s="35"/>
      <c r="AT29" s="35"/>
      <c r="AU29" s="28"/>
      <c r="AW29" s="185" t="s">
        <v>156</v>
      </c>
      <c r="AX29" s="128"/>
      <c r="AY29" s="128"/>
      <c r="AZ29" s="128"/>
      <c r="BA29" s="128"/>
      <c r="BB29" s="128"/>
      <c r="BC29" s="127" t="s">
        <v>217</v>
      </c>
      <c r="BD29" s="128"/>
      <c r="BE29" s="128"/>
      <c r="BF29" s="180"/>
    </row>
    <row r="30" spans="2:58" ht="19.5" customHeight="1">
      <c r="B30" s="130">
        <v>13</v>
      </c>
      <c r="C30" s="131" t="s">
        <v>110</v>
      </c>
      <c r="D30" s="131"/>
      <c r="E30" s="131"/>
      <c r="F30" s="131"/>
      <c r="G30" s="34"/>
      <c r="H30" s="102">
        <f>SUM('男子結果'!E18)</f>
        <v>95</v>
      </c>
      <c r="I30" s="38"/>
      <c r="J30" s="40" t="s">
        <v>99</v>
      </c>
      <c r="K30" s="102">
        <f>SUM('男子結果'!E91)</f>
        <v>125</v>
      </c>
      <c r="L30" s="35"/>
      <c r="M30" s="35"/>
      <c r="N30" s="35"/>
      <c r="O30" s="28"/>
      <c r="Q30" s="185" t="s">
        <v>157</v>
      </c>
      <c r="R30" s="128"/>
      <c r="S30" s="128"/>
      <c r="T30" s="128"/>
      <c r="U30" s="128"/>
      <c r="V30" s="128"/>
      <c r="W30" s="127" t="s">
        <v>213</v>
      </c>
      <c r="X30" s="128"/>
      <c r="Y30" s="128"/>
      <c r="Z30" s="180"/>
      <c r="AG30" s="2"/>
      <c r="AH30" s="130">
        <v>13</v>
      </c>
      <c r="AI30" s="131" t="s">
        <v>135</v>
      </c>
      <c r="AJ30" s="131"/>
      <c r="AK30" s="131"/>
      <c r="AL30" s="131"/>
      <c r="AM30" s="130"/>
      <c r="AN30" s="38"/>
      <c r="AO30" s="38"/>
      <c r="AP30" s="107">
        <f>SUM('女子結果'!E40)</f>
        <v>50</v>
      </c>
      <c r="AQ30" s="56"/>
      <c r="AR30" s="35"/>
      <c r="AS30" s="35"/>
      <c r="AT30" s="35"/>
      <c r="AU30" s="28"/>
      <c r="AW30" s="185" t="s">
        <v>158</v>
      </c>
      <c r="AX30" s="128"/>
      <c r="AY30" s="128"/>
      <c r="AZ30" s="128"/>
      <c r="BA30" s="128"/>
      <c r="BB30" s="128"/>
      <c r="BC30" s="127" t="s">
        <v>218</v>
      </c>
      <c r="BD30" s="128"/>
      <c r="BE30" s="128"/>
      <c r="BF30" s="180"/>
    </row>
    <row r="31" spans="2:58" ht="19.5" customHeight="1" thickBot="1">
      <c r="B31" s="130"/>
      <c r="C31" s="131"/>
      <c r="D31" s="131"/>
      <c r="E31" s="131"/>
      <c r="F31" s="131"/>
      <c r="G31" s="34"/>
      <c r="H31" s="219" t="s">
        <v>90</v>
      </c>
      <c r="I31" s="47"/>
      <c r="J31" s="45"/>
      <c r="K31" s="36"/>
      <c r="L31" s="42"/>
      <c r="M31" s="35"/>
      <c r="N31" s="35"/>
      <c r="O31" s="28"/>
      <c r="Q31" s="178" t="s">
        <v>159</v>
      </c>
      <c r="R31" s="179"/>
      <c r="S31" s="179"/>
      <c r="T31" s="179"/>
      <c r="U31" s="179"/>
      <c r="V31" s="179"/>
      <c r="W31" s="181" t="s">
        <v>214</v>
      </c>
      <c r="X31" s="179"/>
      <c r="Y31" s="179"/>
      <c r="Z31" s="182"/>
      <c r="AG31" s="2"/>
      <c r="AH31" s="130"/>
      <c r="AI31" s="131"/>
      <c r="AJ31" s="131"/>
      <c r="AK31" s="131"/>
      <c r="AL31" s="131"/>
      <c r="AM31" s="130"/>
      <c r="AN31" s="36"/>
      <c r="AO31" s="36"/>
      <c r="AP31" s="203" t="s">
        <v>94</v>
      </c>
      <c r="AQ31" s="58"/>
      <c r="AR31" s="35"/>
      <c r="AS31" s="35"/>
      <c r="AT31" s="35"/>
      <c r="AU31" s="28"/>
      <c r="AW31" s="178" t="s">
        <v>160</v>
      </c>
      <c r="AX31" s="179"/>
      <c r="AY31" s="179"/>
      <c r="AZ31" s="179"/>
      <c r="BA31" s="179"/>
      <c r="BB31" s="179"/>
      <c r="BC31" s="233" t="s">
        <v>99</v>
      </c>
      <c r="BD31" s="231"/>
      <c r="BE31" s="231"/>
      <c r="BF31" s="232"/>
    </row>
    <row r="32" spans="2:58" ht="19.5" customHeight="1">
      <c r="B32" s="130">
        <v>14</v>
      </c>
      <c r="C32" s="131" t="s">
        <v>4</v>
      </c>
      <c r="D32" s="131"/>
      <c r="E32" s="131"/>
      <c r="F32" s="131"/>
      <c r="G32" s="34"/>
      <c r="H32" s="220"/>
      <c r="I32" s="38"/>
      <c r="J32" s="106">
        <f>SUM('男子結果'!K71)</f>
        <v>48</v>
      </c>
      <c r="K32" s="38"/>
      <c r="L32" s="42"/>
      <c r="M32" s="43"/>
      <c r="N32" s="35"/>
      <c r="O32" s="28"/>
      <c r="Q32" s="129" t="s">
        <v>161</v>
      </c>
      <c r="R32" s="153"/>
      <c r="S32" s="153"/>
      <c r="T32" s="153"/>
      <c r="U32" s="153"/>
      <c r="V32" s="153"/>
      <c r="W32" s="212"/>
      <c r="X32" s="153"/>
      <c r="Y32" s="153" t="s">
        <v>119</v>
      </c>
      <c r="Z32" s="154"/>
      <c r="AG32" s="2"/>
      <c r="AH32" s="130">
        <v>14</v>
      </c>
      <c r="AI32" s="213" t="s">
        <v>227</v>
      </c>
      <c r="AJ32" s="131"/>
      <c r="AK32" s="131"/>
      <c r="AL32" s="131"/>
      <c r="AM32" s="26"/>
      <c r="AN32" s="47"/>
      <c r="AO32" s="47"/>
      <c r="AP32" s="204"/>
      <c r="AQ32" s="104">
        <f>SUM('女子結果'!K71)</f>
        <v>25</v>
      </c>
      <c r="AR32" s="35"/>
      <c r="AS32" s="35"/>
      <c r="AT32" s="35"/>
      <c r="AU32" s="28"/>
      <c r="AW32" s="129" t="s">
        <v>162</v>
      </c>
      <c r="AX32" s="153"/>
      <c r="AY32" s="153"/>
      <c r="AZ32" s="153"/>
      <c r="BA32" s="153"/>
      <c r="BB32" s="153"/>
      <c r="BC32" s="234"/>
      <c r="BD32" s="163"/>
      <c r="BE32" s="163" t="s">
        <v>216</v>
      </c>
      <c r="BF32" s="164"/>
    </row>
    <row r="33" spans="2:58" ht="19.5" customHeight="1">
      <c r="B33" s="130"/>
      <c r="C33" s="131"/>
      <c r="D33" s="131"/>
      <c r="E33" s="131"/>
      <c r="F33" s="131"/>
      <c r="G33" s="34"/>
      <c r="H33" s="100">
        <f>SUM('男子結果'!K18)</f>
        <v>78</v>
      </c>
      <c r="I33" s="54"/>
      <c r="J33" s="55"/>
      <c r="K33" s="38"/>
      <c r="L33" s="48"/>
      <c r="M33" s="236" t="s">
        <v>69</v>
      </c>
      <c r="N33" s="236"/>
      <c r="O33" s="28"/>
      <c r="Q33" s="185" t="s">
        <v>163</v>
      </c>
      <c r="R33" s="128"/>
      <c r="S33" s="128"/>
      <c r="T33" s="128"/>
      <c r="U33" s="128"/>
      <c r="V33" s="128"/>
      <c r="W33" s="127"/>
      <c r="X33" s="128"/>
      <c r="Y33" s="128" t="s">
        <v>215</v>
      </c>
      <c r="Z33" s="180"/>
      <c r="AG33" s="2"/>
      <c r="AH33" s="130"/>
      <c r="AI33" s="131"/>
      <c r="AJ33" s="131"/>
      <c r="AK33" s="131"/>
      <c r="AL33" s="131"/>
      <c r="AM33" s="26"/>
      <c r="AN33" s="38"/>
      <c r="AO33" s="38"/>
      <c r="AP33" s="106">
        <f>SUM('女子結果'!K40)</f>
        <v>57</v>
      </c>
      <c r="AQ33" s="38"/>
      <c r="AR33" s="35"/>
      <c r="AS33" s="35"/>
      <c r="AT33" s="35"/>
      <c r="AU33" s="28"/>
      <c r="AW33" s="185" t="s">
        <v>164</v>
      </c>
      <c r="AX33" s="128"/>
      <c r="AY33" s="128"/>
      <c r="AZ33" s="128"/>
      <c r="BA33" s="128"/>
      <c r="BB33" s="128"/>
      <c r="BC33" s="127"/>
      <c r="BD33" s="128"/>
      <c r="BE33" s="128" t="s">
        <v>217</v>
      </c>
      <c r="BF33" s="180"/>
    </row>
    <row r="34" spans="2:58" ht="19.5" customHeight="1">
      <c r="B34" s="130">
        <v>15</v>
      </c>
      <c r="C34" s="131" t="s">
        <v>195</v>
      </c>
      <c r="D34" s="131"/>
      <c r="E34" s="131"/>
      <c r="F34" s="131"/>
      <c r="G34" s="34"/>
      <c r="H34" s="102">
        <f>SUM('男子結果'!E23)</f>
        <v>87</v>
      </c>
      <c r="I34" s="38"/>
      <c r="J34" s="53"/>
      <c r="K34" s="51" t="s">
        <v>96</v>
      </c>
      <c r="L34" s="52"/>
      <c r="M34" s="237"/>
      <c r="N34" s="237"/>
      <c r="O34" s="28"/>
      <c r="Q34" s="185" t="s">
        <v>165</v>
      </c>
      <c r="R34" s="128"/>
      <c r="S34" s="128"/>
      <c r="T34" s="128"/>
      <c r="U34" s="128"/>
      <c r="V34" s="128"/>
      <c r="W34" s="127"/>
      <c r="X34" s="128"/>
      <c r="Y34" s="128" t="s">
        <v>121</v>
      </c>
      <c r="Z34" s="180"/>
      <c r="AG34" s="2"/>
      <c r="AH34" s="130">
        <v>15</v>
      </c>
      <c r="AI34" s="131" t="s">
        <v>210</v>
      </c>
      <c r="AJ34" s="131"/>
      <c r="AK34" s="131"/>
      <c r="AL34" s="131"/>
      <c r="AM34" s="26"/>
      <c r="AN34" s="54"/>
      <c r="AO34" s="54"/>
      <c r="AP34" s="107">
        <f>SUM('女子結果'!E30)</f>
        <v>59</v>
      </c>
      <c r="AQ34" s="38"/>
      <c r="AR34" s="35"/>
      <c r="AS34" s="35"/>
      <c r="AT34" s="35"/>
      <c r="AU34" s="28"/>
      <c r="AW34" s="185" t="s">
        <v>166</v>
      </c>
      <c r="AX34" s="128"/>
      <c r="AY34" s="128"/>
      <c r="AZ34" s="128"/>
      <c r="BA34" s="128"/>
      <c r="BB34" s="128"/>
      <c r="BC34" s="127"/>
      <c r="BD34" s="128"/>
      <c r="BE34" s="128" t="s">
        <v>219</v>
      </c>
      <c r="BF34" s="180"/>
    </row>
    <row r="35" spans="2:58" ht="19.5" customHeight="1" thickBot="1">
      <c r="B35" s="130"/>
      <c r="C35" s="131"/>
      <c r="D35" s="131"/>
      <c r="E35" s="131"/>
      <c r="F35" s="131"/>
      <c r="G35" s="34"/>
      <c r="H35" s="219" t="s">
        <v>98</v>
      </c>
      <c r="I35" s="38"/>
      <c r="J35" s="107">
        <f>SUM('男子結果'!E61)</f>
        <v>73</v>
      </c>
      <c r="K35" s="51"/>
      <c r="L35" s="35"/>
      <c r="M35" s="57"/>
      <c r="N35" s="35"/>
      <c r="O35" s="28"/>
      <c r="Q35" s="178" t="s">
        <v>167</v>
      </c>
      <c r="R35" s="179"/>
      <c r="S35" s="179"/>
      <c r="T35" s="179"/>
      <c r="U35" s="179"/>
      <c r="V35" s="179"/>
      <c r="W35" s="181"/>
      <c r="X35" s="179"/>
      <c r="Y35" s="179" t="s">
        <v>122</v>
      </c>
      <c r="Z35" s="182"/>
      <c r="AG35" s="2"/>
      <c r="AH35" s="130"/>
      <c r="AI35" s="131"/>
      <c r="AJ35" s="131"/>
      <c r="AK35" s="131"/>
      <c r="AL35" s="131"/>
      <c r="AM35" s="26"/>
      <c r="AN35" s="36"/>
      <c r="AO35" s="36"/>
      <c r="AP35" s="203" t="s">
        <v>95</v>
      </c>
      <c r="AQ35" s="102">
        <f>SUM('女子結果'!E81)</f>
        <v>68</v>
      </c>
      <c r="AR35" s="35"/>
      <c r="AS35" s="35"/>
      <c r="AT35" s="35"/>
      <c r="AU35" s="28"/>
      <c r="AW35" s="178" t="s">
        <v>168</v>
      </c>
      <c r="AX35" s="179"/>
      <c r="AY35" s="179"/>
      <c r="AZ35" s="179"/>
      <c r="BA35" s="179"/>
      <c r="BB35" s="179"/>
      <c r="BC35" s="181"/>
      <c r="BD35" s="179"/>
      <c r="BE35" s="179" t="s">
        <v>123</v>
      </c>
      <c r="BF35" s="182"/>
    </row>
    <row r="36" spans="2:47" ht="19.5" customHeight="1">
      <c r="B36" s="130">
        <v>16</v>
      </c>
      <c r="C36" s="131" t="s">
        <v>113</v>
      </c>
      <c r="D36" s="131"/>
      <c r="E36" s="131"/>
      <c r="F36" s="131"/>
      <c r="G36" s="34"/>
      <c r="H36" s="220"/>
      <c r="I36" s="36"/>
      <c r="J36" s="39"/>
      <c r="K36" s="56"/>
      <c r="L36" s="35"/>
      <c r="M36" s="35"/>
      <c r="N36" s="35"/>
      <c r="O36" s="28"/>
      <c r="X36" s="11"/>
      <c r="AG36" s="2"/>
      <c r="AH36" s="130">
        <v>16</v>
      </c>
      <c r="AI36" s="131" t="s">
        <v>4</v>
      </c>
      <c r="AJ36" s="131"/>
      <c r="AK36" s="131"/>
      <c r="AL36" s="131"/>
      <c r="AM36" s="34"/>
      <c r="AN36" s="47"/>
      <c r="AO36" s="47"/>
      <c r="AP36" s="204"/>
      <c r="AQ36" s="46"/>
      <c r="AR36" s="35"/>
      <c r="AS36" s="43"/>
      <c r="AT36" s="35"/>
      <c r="AU36" s="28"/>
    </row>
    <row r="37" spans="2:49" ht="19.5" customHeight="1">
      <c r="B37" s="130"/>
      <c r="C37" s="131"/>
      <c r="D37" s="131"/>
      <c r="E37" s="131"/>
      <c r="F37" s="131"/>
      <c r="G37" s="34"/>
      <c r="H37" s="104">
        <f>SUM('男子結果'!K23)</f>
        <v>93</v>
      </c>
      <c r="I37" s="38"/>
      <c r="J37" s="40" t="s">
        <v>88</v>
      </c>
      <c r="K37" s="62"/>
      <c r="L37" s="35"/>
      <c r="M37" s="35"/>
      <c r="N37" s="35"/>
      <c r="O37" s="28"/>
      <c r="Q37" s="33" t="s">
        <v>225</v>
      </c>
      <c r="X37" s="11"/>
      <c r="AG37" s="2"/>
      <c r="AH37" s="130"/>
      <c r="AI37" s="131"/>
      <c r="AJ37" s="131"/>
      <c r="AK37" s="131"/>
      <c r="AL37" s="131"/>
      <c r="AM37" s="34"/>
      <c r="AN37" s="38"/>
      <c r="AO37" s="38"/>
      <c r="AP37" s="106">
        <f>SUM('女子結果'!K30)</f>
        <v>81</v>
      </c>
      <c r="AQ37" s="56"/>
      <c r="AR37" s="59"/>
      <c r="AS37" s="236" t="s">
        <v>126</v>
      </c>
      <c r="AT37" s="236"/>
      <c r="AU37" s="28"/>
      <c r="AW37" s="33" t="s">
        <v>225</v>
      </c>
    </row>
    <row r="38" spans="2:47" ht="19.5" customHeight="1" thickBot="1">
      <c r="B38" s="130">
        <v>17</v>
      </c>
      <c r="C38" s="131" t="s">
        <v>12</v>
      </c>
      <c r="D38" s="131"/>
      <c r="E38" s="131"/>
      <c r="F38" s="131"/>
      <c r="G38" s="34"/>
      <c r="H38" s="38"/>
      <c r="I38" s="47"/>
      <c r="J38" s="61"/>
      <c r="K38" s="104">
        <f>SUM('男子結果'!K91)</f>
        <v>75</v>
      </c>
      <c r="L38" s="35"/>
      <c r="M38" s="35"/>
      <c r="N38" s="35"/>
      <c r="O38" s="28"/>
      <c r="X38" s="11"/>
      <c r="AG38" s="28"/>
      <c r="AH38" s="130">
        <v>17</v>
      </c>
      <c r="AI38" s="131" t="s">
        <v>101</v>
      </c>
      <c r="AJ38" s="131"/>
      <c r="AK38" s="131"/>
      <c r="AL38" s="131"/>
      <c r="AM38" s="34"/>
      <c r="AN38" s="102">
        <f>SUM('女子結果'!E18)</f>
        <v>107</v>
      </c>
      <c r="AO38" s="38"/>
      <c r="AP38" s="53"/>
      <c r="AQ38" s="224" t="s">
        <v>97</v>
      </c>
      <c r="AR38" s="63"/>
      <c r="AS38" s="237"/>
      <c r="AT38" s="237"/>
      <c r="AU38" s="28"/>
    </row>
    <row r="39" spans="2:56" ht="19.5" customHeight="1" thickBot="1">
      <c r="B39" s="130"/>
      <c r="C39" s="131"/>
      <c r="D39" s="131"/>
      <c r="E39" s="131"/>
      <c r="F39" s="131"/>
      <c r="G39" s="34"/>
      <c r="H39" s="36"/>
      <c r="I39" s="38"/>
      <c r="J39" s="50">
        <f>SUM('男子結果'!K61)</f>
        <v>86</v>
      </c>
      <c r="K39" s="38"/>
      <c r="L39" s="35"/>
      <c r="M39" s="35"/>
      <c r="N39" s="35"/>
      <c r="O39" s="28"/>
      <c r="Q39" s="208"/>
      <c r="R39" s="209"/>
      <c r="S39" s="209"/>
      <c r="T39" s="209"/>
      <c r="U39" s="209"/>
      <c r="V39" s="210"/>
      <c r="W39" s="211" t="s">
        <v>205</v>
      </c>
      <c r="X39" s="162"/>
      <c r="AG39" s="2"/>
      <c r="AH39" s="130"/>
      <c r="AI39" s="131"/>
      <c r="AJ39" s="131"/>
      <c r="AK39" s="131"/>
      <c r="AL39" s="131"/>
      <c r="AM39" s="34"/>
      <c r="AN39" s="219" t="s">
        <v>129</v>
      </c>
      <c r="AO39" s="38"/>
      <c r="AP39" s="107">
        <f>SUM('女子結果'!E60)</f>
        <v>71</v>
      </c>
      <c r="AQ39" s="224"/>
      <c r="AR39" s="35"/>
      <c r="AS39" s="35"/>
      <c r="AT39" s="35"/>
      <c r="AU39" s="28"/>
      <c r="AW39" s="208"/>
      <c r="AX39" s="209"/>
      <c r="AY39" s="209"/>
      <c r="AZ39" s="209"/>
      <c r="BA39" s="209"/>
      <c r="BB39" s="210"/>
      <c r="BC39" s="211" t="s">
        <v>118</v>
      </c>
      <c r="BD39" s="162"/>
    </row>
    <row r="40" spans="2:56" ht="19.5" customHeight="1" thickTop="1">
      <c r="B40" s="130">
        <v>18</v>
      </c>
      <c r="C40" s="131" t="s">
        <v>3</v>
      </c>
      <c r="D40" s="131"/>
      <c r="E40" s="131"/>
      <c r="F40" s="131"/>
      <c r="G40" s="34"/>
      <c r="H40" s="38"/>
      <c r="I40" s="38"/>
      <c r="J40" s="107">
        <f>SUM('男子結果'!E51)</f>
        <v>82</v>
      </c>
      <c r="K40" s="38"/>
      <c r="L40" s="35"/>
      <c r="M40" s="35"/>
      <c r="N40" s="35"/>
      <c r="O40" s="28"/>
      <c r="Q40" s="129" t="s">
        <v>138</v>
      </c>
      <c r="R40" s="153"/>
      <c r="S40" s="153"/>
      <c r="T40" s="153"/>
      <c r="U40" s="153"/>
      <c r="V40" s="153"/>
      <c r="W40" s="212" t="s">
        <v>212</v>
      </c>
      <c r="X40" s="154"/>
      <c r="AH40" s="130">
        <v>18</v>
      </c>
      <c r="AI40" s="131" t="s">
        <v>211</v>
      </c>
      <c r="AJ40" s="131"/>
      <c r="AK40" s="131"/>
      <c r="AL40" s="131"/>
      <c r="AM40" s="26"/>
      <c r="AN40" s="220"/>
      <c r="AO40" s="36"/>
      <c r="AP40" s="39"/>
      <c r="AQ40" s="56"/>
      <c r="AR40" s="35"/>
      <c r="AS40" s="35"/>
      <c r="AT40" s="35"/>
      <c r="AU40" s="28"/>
      <c r="AW40" s="133" t="s">
        <v>141</v>
      </c>
      <c r="AX40" s="134"/>
      <c r="AY40" s="134"/>
      <c r="AZ40" s="134"/>
      <c r="BA40" s="134"/>
      <c r="BB40" s="134"/>
      <c r="BC40" s="127" t="s">
        <v>220</v>
      </c>
      <c r="BD40" s="180"/>
    </row>
    <row r="41" spans="2:56" ht="19.5" customHeight="1">
      <c r="B41" s="130"/>
      <c r="C41" s="131"/>
      <c r="D41" s="131"/>
      <c r="E41" s="131"/>
      <c r="F41" s="131"/>
      <c r="G41" s="35"/>
      <c r="H41" s="36"/>
      <c r="I41" s="36"/>
      <c r="J41" s="39"/>
      <c r="K41" s="38"/>
      <c r="L41" s="35"/>
      <c r="M41" s="35"/>
      <c r="N41" s="35"/>
      <c r="O41" s="28"/>
      <c r="Q41" s="185" t="s">
        <v>140</v>
      </c>
      <c r="R41" s="128"/>
      <c r="S41" s="128"/>
      <c r="T41" s="128"/>
      <c r="U41" s="128"/>
      <c r="V41" s="128"/>
      <c r="W41" s="127" t="s">
        <v>143</v>
      </c>
      <c r="X41" s="180"/>
      <c r="AH41" s="130"/>
      <c r="AI41" s="131"/>
      <c r="AJ41" s="131"/>
      <c r="AK41" s="131"/>
      <c r="AL41" s="131"/>
      <c r="AM41" s="26"/>
      <c r="AN41" s="104">
        <f>SUM('女子結果'!K18)</f>
        <v>75</v>
      </c>
      <c r="AO41" s="38"/>
      <c r="AP41" s="40" t="s">
        <v>107</v>
      </c>
      <c r="AQ41" s="62"/>
      <c r="AR41" s="35"/>
      <c r="AS41" s="35"/>
      <c r="AT41" s="35"/>
      <c r="AU41" s="28"/>
      <c r="AW41" s="183" t="s">
        <v>142</v>
      </c>
      <c r="AX41" s="184"/>
      <c r="AY41" s="184"/>
      <c r="AZ41" s="184"/>
      <c r="BA41" s="184"/>
      <c r="BB41" s="184"/>
      <c r="BC41" s="127" t="s">
        <v>221</v>
      </c>
      <c r="BD41" s="180"/>
    </row>
    <row r="42" spans="2:56" ht="19.5" customHeight="1">
      <c r="B42" s="130">
        <v>19</v>
      </c>
      <c r="C42" s="131" t="s">
        <v>72</v>
      </c>
      <c r="D42" s="131"/>
      <c r="E42" s="131"/>
      <c r="F42" s="131"/>
      <c r="G42" s="34"/>
      <c r="H42" s="102">
        <f>SUM('男子結果'!E28)</f>
        <v>66</v>
      </c>
      <c r="I42" s="38"/>
      <c r="J42" s="40" t="s">
        <v>55</v>
      </c>
      <c r="K42" s="102">
        <f>SUM('男子結果'!E101)</f>
        <v>62</v>
      </c>
      <c r="L42" s="35"/>
      <c r="M42" s="35"/>
      <c r="N42" s="35"/>
      <c r="O42" s="28"/>
      <c r="Q42" s="185" t="s">
        <v>169</v>
      </c>
      <c r="R42" s="128"/>
      <c r="S42" s="128"/>
      <c r="T42" s="128"/>
      <c r="U42" s="128"/>
      <c r="V42" s="128"/>
      <c r="W42" s="127" t="s">
        <v>144</v>
      </c>
      <c r="X42" s="180"/>
      <c r="AH42" s="130">
        <v>19</v>
      </c>
      <c r="AI42" s="131" t="s">
        <v>188</v>
      </c>
      <c r="AJ42" s="131"/>
      <c r="AK42" s="131"/>
      <c r="AL42" s="131"/>
      <c r="AM42" s="26"/>
      <c r="AN42" s="47"/>
      <c r="AO42" s="47"/>
      <c r="AP42" s="45"/>
      <c r="AQ42" s="104">
        <f>SUM('女子結果'!K81)</f>
        <v>105</v>
      </c>
      <c r="AR42" s="35"/>
      <c r="AS42" s="43"/>
      <c r="AT42" s="43"/>
      <c r="AU42" s="28"/>
      <c r="AW42" s="185" t="s">
        <v>170</v>
      </c>
      <c r="AX42" s="128"/>
      <c r="AY42" s="128"/>
      <c r="AZ42" s="128"/>
      <c r="BA42" s="128"/>
      <c r="BB42" s="128"/>
      <c r="BC42" s="127" t="s">
        <v>139</v>
      </c>
      <c r="BD42" s="180"/>
    </row>
    <row r="43" spans="2:56" ht="19.5" customHeight="1" thickBot="1">
      <c r="B43" s="130"/>
      <c r="C43" s="131"/>
      <c r="D43" s="131"/>
      <c r="E43" s="131"/>
      <c r="F43" s="131"/>
      <c r="G43" s="34"/>
      <c r="H43" s="219" t="s">
        <v>92</v>
      </c>
      <c r="I43" s="47"/>
      <c r="J43" s="45"/>
      <c r="K43" s="36"/>
      <c r="L43" s="42"/>
      <c r="M43" s="35"/>
      <c r="N43" s="35"/>
      <c r="O43" s="28"/>
      <c r="Q43" s="178" t="s">
        <v>171</v>
      </c>
      <c r="R43" s="179"/>
      <c r="S43" s="179"/>
      <c r="T43" s="179"/>
      <c r="U43" s="179"/>
      <c r="V43" s="179"/>
      <c r="W43" s="181" t="s">
        <v>145</v>
      </c>
      <c r="X43" s="182"/>
      <c r="AH43" s="130"/>
      <c r="AI43" s="131"/>
      <c r="AJ43" s="131"/>
      <c r="AK43" s="131"/>
      <c r="AL43" s="131"/>
      <c r="AM43" s="26"/>
      <c r="AN43" s="54"/>
      <c r="AO43" s="54"/>
      <c r="AP43" s="106">
        <f>SUM('女子結果'!K60)</f>
        <v>97</v>
      </c>
      <c r="AQ43" s="38"/>
      <c r="AR43" s="35"/>
      <c r="AS43" s="43"/>
      <c r="AT43" s="43"/>
      <c r="AU43" s="28"/>
      <c r="AW43" s="178" t="s">
        <v>172</v>
      </c>
      <c r="AX43" s="179"/>
      <c r="AY43" s="179"/>
      <c r="AZ43" s="179"/>
      <c r="BA43" s="179"/>
      <c r="BB43" s="179"/>
      <c r="BC43" s="181" t="s">
        <v>222</v>
      </c>
      <c r="BD43" s="182"/>
    </row>
    <row r="44" spans="2:47" ht="19.5" customHeight="1">
      <c r="B44" s="130">
        <v>20</v>
      </c>
      <c r="C44" s="131" t="s">
        <v>5</v>
      </c>
      <c r="D44" s="131"/>
      <c r="E44" s="131"/>
      <c r="F44" s="131"/>
      <c r="G44" s="34"/>
      <c r="H44" s="220"/>
      <c r="I44" s="38"/>
      <c r="J44" s="106">
        <f>SUM('男子結果'!K51)</f>
        <v>83</v>
      </c>
      <c r="K44" s="38"/>
      <c r="L44" s="42"/>
      <c r="M44" s="43"/>
      <c r="N44" s="35"/>
      <c r="O44" s="28"/>
      <c r="W44" s="139"/>
      <c r="X44" s="139"/>
      <c r="AH44" s="26"/>
      <c r="AI44" s="26"/>
      <c r="AJ44" s="26"/>
      <c r="AK44" s="26"/>
      <c r="AL44" s="12"/>
      <c r="AN44" s="30"/>
      <c r="AO44" s="30"/>
      <c r="AP44" s="31"/>
      <c r="AQ44" s="27"/>
      <c r="AR44" s="28"/>
      <c r="AS44" s="66"/>
      <c r="AU44" s="28"/>
    </row>
    <row r="45" spans="2:47" ht="19.5" customHeight="1">
      <c r="B45" s="130"/>
      <c r="C45" s="131"/>
      <c r="D45" s="131"/>
      <c r="E45" s="131"/>
      <c r="F45" s="131"/>
      <c r="G45" s="34"/>
      <c r="H45" s="100">
        <f>SUM('男子結果'!K28)</f>
        <v>90</v>
      </c>
      <c r="I45" s="54"/>
      <c r="J45" s="55"/>
      <c r="K45" s="38"/>
      <c r="L45" s="48"/>
      <c r="M45" s="236" t="s">
        <v>70</v>
      </c>
      <c r="N45" s="236"/>
      <c r="O45" s="28"/>
      <c r="AA45" s="30"/>
      <c r="AB45" s="30"/>
      <c r="AH45" s="26"/>
      <c r="AI45" s="26"/>
      <c r="AJ45" s="26"/>
      <c r="AK45" s="26"/>
      <c r="AL45" s="132">
        <v>40299</v>
      </c>
      <c r="AM45" s="132"/>
      <c r="AN45" s="132"/>
      <c r="AO45" s="24"/>
      <c r="AP45" s="67"/>
      <c r="AQ45" s="144">
        <v>40300</v>
      </c>
      <c r="AR45" s="144"/>
      <c r="AS45" s="144"/>
      <c r="AU45" s="28"/>
    </row>
    <row r="46" spans="2:47" ht="19.5" customHeight="1">
      <c r="B46" s="130">
        <v>21</v>
      </c>
      <c r="C46" s="131" t="s">
        <v>64</v>
      </c>
      <c r="D46" s="131"/>
      <c r="E46" s="131"/>
      <c r="F46" s="131"/>
      <c r="G46" s="34"/>
      <c r="H46" s="102">
        <f>SUM('男子結果'!E39)</f>
        <v>65</v>
      </c>
      <c r="I46" s="38"/>
      <c r="J46" s="53"/>
      <c r="K46" s="51" t="s">
        <v>86</v>
      </c>
      <c r="L46" s="52"/>
      <c r="M46" s="237"/>
      <c r="N46" s="237"/>
      <c r="O46" s="28"/>
      <c r="AA46" s="30"/>
      <c r="AB46" s="30"/>
      <c r="AH46" s="26"/>
      <c r="AI46" s="26"/>
      <c r="AJ46" s="26"/>
      <c r="AK46" s="26"/>
      <c r="AL46" s="33"/>
      <c r="AM46" s="33"/>
      <c r="AN46" s="74"/>
      <c r="AO46" s="74"/>
      <c r="AP46" s="75"/>
      <c r="AQ46" s="28"/>
      <c r="AR46" s="28"/>
      <c r="AS46" s="74"/>
      <c r="AU46" s="28"/>
    </row>
    <row r="47" spans="2:55" ht="19.5" customHeight="1">
      <c r="B47" s="130"/>
      <c r="C47" s="131"/>
      <c r="D47" s="131"/>
      <c r="E47" s="131"/>
      <c r="F47" s="131"/>
      <c r="G47" s="34"/>
      <c r="H47" s="219" t="s">
        <v>130</v>
      </c>
      <c r="I47" s="38"/>
      <c r="J47" s="107">
        <f>SUM('男子結果'!E81)</f>
        <v>88</v>
      </c>
      <c r="K47" s="51"/>
      <c r="L47" s="35"/>
      <c r="M47" s="57"/>
      <c r="N47" s="35"/>
      <c r="O47" s="28"/>
      <c r="AA47" s="30"/>
      <c r="AB47" s="30"/>
      <c r="AH47" s="26"/>
      <c r="AI47" s="26"/>
      <c r="AJ47" s="26"/>
      <c r="AK47" s="26"/>
      <c r="AL47" s="26"/>
      <c r="AM47" s="34"/>
      <c r="AU47" s="28"/>
      <c r="BB47" s="65"/>
      <c r="BC47" s="34"/>
    </row>
    <row r="48" spans="2:47" ht="19.5" customHeight="1" thickBot="1">
      <c r="B48" s="130">
        <v>22</v>
      </c>
      <c r="C48" s="131" t="s">
        <v>196</v>
      </c>
      <c r="D48" s="131"/>
      <c r="E48" s="131"/>
      <c r="F48" s="131"/>
      <c r="G48" s="34"/>
      <c r="H48" s="220"/>
      <c r="I48" s="36"/>
      <c r="J48" s="39"/>
      <c r="K48" s="56"/>
      <c r="L48" s="35"/>
      <c r="M48" s="35"/>
      <c r="N48" s="35"/>
      <c r="O48" s="28"/>
      <c r="AA48" s="30"/>
      <c r="AB48" s="11"/>
      <c r="AH48" s="2"/>
      <c r="AI48" s="12"/>
      <c r="AJ48" s="12"/>
      <c r="AK48" s="12"/>
      <c r="AT48" s="66"/>
      <c r="AU48" s="28"/>
    </row>
    <row r="49" spans="2:46" ht="19.5" customHeight="1" thickBot="1">
      <c r="B49" s="130"/>
      <c r="C49" s="131"/>
      <c r="D49" s="131"/>
      <c r="E49" s="131"/>
      <c r="F49" s="131"/>
      <c r="G49" s="34"/>
      <c r="H49" s="104">
        <f>SUM('男子結果'!K39)</f>
        <v>60</v>
      </c>
      <c r="I49" s="38"/>
      <c r="J49" s="40" t="s">
        <v>98</v>
      </c>
      <c r="K49" s="62"/>
      <c r="L49" s="35"/>
      <c r="M49" s="35"/>
      <c r="N49" s="35"/>
      <c r="O49" s="28"/>
      <c r="Q49" s="194" t="s">
        <v>198</v>
      </c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6"/>
      <c r="AE49" s="64"/>
      <c r="AF49" s="64"/>
      <c r="AH49" s="2"/>
      <c r="AT49" s="68"/>
    </row>
    <row r="50" spans="2:47" ht="19.5" customHeight="1">
      <c r="B50" s="130">
        <v>23</v>
      </c>
      <c r="C50" s="131" t="s">
        <v>197</v>
      </c>
      <c r="D50" s="131"/>
      <c r="E50" s="131"/>
      <c r="F50" s="131"/>
      <c r="G50" s="34"/>
      <c r="H50" s="38"/>
      <c r="I50" s="47"/>
      <c r="J50" s="61"/>
      <c r="K50" s="104">
        <f>SUM('男子結果'!K101)</f>
        <v>84</v>
      </c>
      <c r="L50" s="35"/>
      <c r="M50" s="35"/>
      <c r="N50" s="35"/>
      <c r="O50" s="28"/>
      <c r="Q50" s="69" t="s">
        <v>150</v>
      </c>
      <c r="R50" s="70"/>
      <c r="S50" s="70"/>
      <c r="T50" s="70"/>
      <c r="U50" s="70"/>
      <c r="V50" s="70"/>
      <c r="W50" s="71"/>
      <c r="X50" s="72" t="s">
        <v>151</v>
      </c>
      <c r="Y50" s="70"/>
      <c r="Z50" s="70"/>
      <c r="AA50" s="70"/>
      <c r="AB50" s="70"/>
      <c r="AC50" s="70"/>
      <c r="AD50" s="73"/>
      <c r="AE50" s="35"/>
      <c r="AF50" s="35"/>
      <c r="AH50" s="32" t="s">
        <v>2</v>
      </c>
      <c r="AI50" s="33"/>
      <c r="AJ50" s="33"/>
      <c r="AK50" s="33"/>
      <c r="AT50" s="32" t="s">
        <v>84</v>
      </c>
      <c r="AU50" s="32"/>
    </row>
    <row r="51" spans="2:55" ht="19.5" customHeight="1" thickBot="1">
      <c r="B51" s="130"/>
      <c r="C51" s="131"/>
      <c r="D51" s="131"/>
      <c r="E51" s="131"/>
      <c r="F51" s="131"/>
      <c r="G51" s="34"/>
      <c r="H51" s="78"/>
      <c r="I51" s="35"/>
      <c r="J51" s="106">
        <f>SUM('男子結果'!K81)</f>
        <v>121</v>
      </c>
      <c r="K51" s="35"/>
      <c r="L51" s="35"/>
      <c r="M51" s="35"/>
      <c r="N51" s="35"/>
      <c r="O51" s="28"/>
      <c r="Q51" s="133" t="s">
        <v>75</v>
      </c>
      <c r="R51" s="134"/>
      <c r="S51" s="35" t="s">
        <v>188</v>
      </c>
      <c r="T51" s="35"/>
      <c r="U51" s="35"/>
      <c r="V51" s="35"/>
      <c r="W51" s="64"/>
      <c r="X51" s="133" t="s">
        <v>75</v>
      </c>
      <c r="Y51" s="134"/>
      <c r="Z51" s="35" t="s">
        <v>93</v>
      </c>
      <c r="AA51" s="35"/>
      <c r="AB51" s="35"/>
      <c r="AC51" s="35"/>
      <c r="AD51" s="76"/>
      <c r="AE51" s="35"/>
      <c r="AF51" s="35"/>
      <c r="AU51" s="34"/>
      <c r="AV51" s="34"/>
      <c r="AW51" s="34"/>
      <c r="AX51" s="34"/>
      <c r="AY51" s="34"/>
      <c r="AZ51" s="34"/>
      <c r="BA51" s="34"/>
      <c r="BB51" s="34"/>
      <c r="BC51" s="34"/>
    </row>
    <row r="52" spans="2:60" ht="19.5" customHeight="1" thickBot="1">
      <c r="B52" s="26"/>
      <c r="C52" s="26"/>
      <c r="D52" s="26"/>
      <c r="E52" s="26"/>
      <c r="F52" s="26"/>
      <c r="G52" s="34"/>
      <c r="J52" s="81"/>
      <c r="O52" s="28"/>
      <c r="Q52" s="133" t="s">
        <v>102</v>
      </c>
      <c r="R52" s="134"/>
      <c r="S52" s="35" t="s">
        <v>6</v>
      </c>
      <c r="T52" s="35"/>
      <c r="U52" s="35"/>
      <c r="V52" s="35"/>
      <c r="W52" s="64"/>
      <c r="X52" s="133" t="s">
        <v>83</v>
      </c>
      <c r="Y52" s="134"/>
      <c r="Z52" s="35" t="s">
        <v>81</v>
      </c>
      <c r="AA52" s="35"/>
      <c r="AB52" s="35"/>
      <c r="AC52" s="35"/>
      <c r="AD52" s="76"/>
      <c r="AE52" s="35"/>
      <c r="AF52" s="35"/>
      <c r="AH52" s="77"/>
      <c r="AI52" s="151" t="s">
        <v>199</v>
      </c>
      <c r="AJ52" s="152"/>
      <c r="AK52" s="151" t="s">
        <v>200</v>
      </c>
      <c r="AL52" s="152"/>
      <c r="AM52" s="151" t="s">
        <v>201</v>
      </c>
      <c r="AN52" s="152"/>
      <c r="AO52" s="151" t="s">
        <v>202</v>
      </c>
      <c r="AP52" s="152"/>
      <c r="AS52" s="122"/>
      <c r="AT52" s="175" t="s">
        <v>226</v>
      </c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 t="s">
        <v>132</v>
      </c>
      <c r="BF52" s="169"/>
      <c r="BG52" s="169"/>
      <c r="BH52" s="170"/>
    </row>
    <row r="53" spans="2:60" ht="19.5" customHeight="1" thickTop="1">
      <c r="B53" s="26"/>
      <c r="C53" s="26"/>
      <c r="D53" s="26"/>
      <c r="E53" s="26"/>
      <c r="F53" s="26"/>
      <c r="G53" s="35"/>
      <c r="J53" s="67"/>
      <c r="O53" s="28"/>
      <c r="Q53" s="133" t="s">
        <v>76</v>
      </c>
      <c r="R53" s="134"/>
      <c r="S53" s="35" t="s">
        <v>9</v>
      </c>
      <c r="T53" s="35"/>
      <c r="U53" s="35"/>
      <c r="V53" s="35"/>
      <c r="W53" s="64"/>
      <c r="X53" s="133" t="s">
        <v>76</v>
      </c>
      <c r="Y53" s="134"/>
      <c r="Z53" s="79" t="s">
        <v>3</v>
      </c>
      <c r="AA53" s="35"/>
      <c r="AB53" s="35"/>
      <c r="AC53" s="35"/>
      <c r="AD53" s="76"/>
      <c r="AE53" s="35"/>
      <c r="AF53" s="35"/>
      <c r="AH53" s="80">
        <v>1</v>
      </c>
      <c r="AI53" s="145" t="s">
        <v>203</v>
      </c>
      <c r="AJ53" s="146"/>
      <c r="AK53" s="149">
        <v>0.3958333333333333</v>
      </c>
      <c r="AL53" s="146"/>
      <c r="AM53" s="149">
        <v>0.3958333333333333</v>
      </c>
      <c r="AN53" s="146"/>
      <c r="AO53" s="149">
        <v>0.3958333333333333</v>
      </c>
      <c r="AP53" s="201"/>
      <c r="AS53" s="122"/>
      <c r="AT53" s="176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2"/>
    </row>
    <row r="54" spans="10:60" ht="19.5" customHeight="1">
      <c r="J54" s="81"/>
      <c r="K54" s="28"/>
      <c r="L54" s="28"/>
      <c r="M54" s="28"/>
      <c r="N54" s="28"/>
      <c r="O54" s="28"/>
      <c r="Q54" s="133" t="s">
        <v>103</v>
      </c>
      <c r="R54" s="134"/>
      <c r="S54" s="35" t="s">
        <v>93</v>
      </c>
      <c r="T54" s="35"/>
      <c r="U54" s="35"/>
      <c r="V54" s="35"/>
      <c r="W54" s="64"/>
      <c r="X54" s="133" t="s">
        <v>77</v>
      </c>
      <c r="Y54" s="134"/>
      <c r="Z54" s="35" t="s">
        <v>9</v>
      </c>
      <c r="AA54" s="35"/>
      <c r="AB54" s="35"/>
      <c r="AC54" s="35"/>
      <c r="AD54" s="76"/>
      <c r="AE54" s="35"/>
      <c r="AF54" s="35"/>
      <c r="AH54" s="82">
        <v>2</v>
      </c>
      <c r="AI54" s="145" t="s">
        <v>203</v>
      </c>
      <c r="AJ54" s="146"/>
      <c r="AK54" s="147">
        <v>0.4583333333333333</v>
      </c>
      <c r="AL54" s="148"/>
      <c r="AM54" s="147">
        <v>0.4583333333333333</v>
      </c>
      <c r="AN54" s="148"/>
      <c r="AO54" s="147">
        <v>0.4583333333333333</v>
      </c>
      <c r="AP54" s="150"/>
      <c r="AS54" s="122"/>
      <c r="AT54" s="176" t="s">
        <v>225</v>
      </c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 t="s">
        <v>133</v>
      </c>
      <c r="BF54" s="171"/>
      <c r="BG54" s="171"/>
      <c r="BH54" s="172"/>
    </row>
    <row r="55" spans="6:60" ht="19.5" customHeight="1" thickBot="1">
      <c r="F55" s="132">
        <v>40299</v>
      </c>
      <c r="G55" s="132"/>
      <c r="H55" s="132"/>
      <c r="K55" s="144">
        <v>40300</v>
      </c>
      <c r="L55" s="144"/>
      <c r="M55" s="144"/>
      <c r="N55" s="28"/>
      <c r="O55" s="28"/>
      <c r="Q55" s="133" t="s">
        <v>78</v>
      </c>
      <c r="R55" s="134"/>
      <c r="S55" s="35" t="s">
        <v>7</v>
      </c>
      <c r="T55" s="35"/>
      <c r="U55" s="35"/>
      <c r="V55" s="35"/>
      <c r="W55" s="64"/>
      <c r="X55" s="133" t="s">
        <v>78</v>
      </c>
      <c r="Y55" s="134"/>
      <c r="Z55" s="35" t="s">
        <v>63</v>
      </c>
      <c r="AA55" s="35"/>
      <c r="AB55" s="35"/>
      <c r="AC55" s="35"/>
      <c r="AD55" s="76"/>
      <c r="AE55" s="35"/>
      <c r="AF55" s="35"/>
      <c r="AH55" s="82">
        <v>3</v>
      </c>
      <c r="AI55" s="190">
        <v>0.5625</v>
      </c>
      <c r="AJ55" s="148"/>
      <c r="AK55" s="147">
        <v>0.5208333333333334</v>
      </c>
      <c r="AL55" s="148"/>
      <c r="AM55" s="147">
        <v>0.5208333333333334</v>
      </c>
      <c r="AN55" s="148"/>
      <c r="AO55" s="147">
        <v>0.5208333333333334</v>
      </c>
      <c r="AP55" s="150"/>
      <c r="AS55" s="122"/>
      <c r="AT55" s="177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4"/>
    </row>
    <row r="56" spans="11:60" ht="19.5" customHeight="1">
      <c r="K56" s="28"/>
      <c r="L56" s="28"/>
      <c r="M56" s="28"/>
      <c r="N56" s="28"/>
      <c r="O56" s="28"/>
      <c r="Q56" s="133" t="s">
        <v>104</v>
      </c>
      <c r="R56" s="134"/>
      <c r="S56" s="35" t="s">
        <v>12</v>
      </c>
      <c r="T56" s="35"/>
      <c r="U56" s="35"/>
      <c r="V56" s="35"/>
      <c r="W56" s="64"/>
      <c r="X56" s="133" t="s">
        <v>79</v>
      </c>
      <c r="Y56" s="134"/>
      <c r="Z56" s="35" t="s">
        <v>11</v>
      </c>
      <c r="AA56" s="35"/>
      <c r="AB56" s="35"/>
      <c r="AC56" s="35"/>
      <c r="AD56" s="76"/>
      <c r="AE56" s="35"/>
      <c r="AF56" s="35"/>
      <c r="AH56" s="82">
        <v>4</v>
      </c>
      <c r="AI56" s="148">
        <v>0.625</v>
      </c>
      <c r="AJ56" s="189"/>
      <c r="AK56" s="200">
        <v>0.5833333333333334</v>
      </c>
      <c r="AL56" s="189"/>
      <c r="AM56" s="200">
        <v>0.5833333333333334</v>
      </c>
      <c r="AN56" s="189"/>
      <c r="AO56" s="200">
        <v>0.5833333333333334</v>
      </c>
      <c r="AP56" s="202"/>
      <c r="BH56" s="34"/>
    </row>
    <row r="57" spans="17:60" ht="19.5" customHeight="1">
      <c r="Q57" s="133" t="s">
        <v>80</v>
      </c>
      <c r="R57" s="134"/>
      <c r="S57" s="35" t="s">
        <v>3</v>
      </c>
      <c r="T57" s="35"/>
      <c r="U57" s="35"/>
      <c r="V57" s="35"/>
      <c r="W57" s="64"/>
      <c r="X57" s="133" t="s">
        <v>80</v>
      </c>
      <c r="Y57" s="134"/>
      <c r="Z57" s="35" t="s">
        <v>6</v>
      </c>
      <c r="AA57" s="35"/>
      <c r="AB57" s="35"/>
      <c r="AC57" s="35"/>
      <c r="AD57" s="76"/>
      <c r="AE57" s="35"/>
      <c r="AF57" s="35"/>
      <c r="AH57" s="82">
        <v>5</v>
      </c>
      <c r="AI57" s="148">
        <v>0.6875</v>
      </c>
      <c r="AJ57" s="189"/>
      <c r="AK57" s="200">
        <v>0.6458333333333334</v>
      </c>
      <c r="AL57" s="189"/>
      <c r="AM57" s="145" t="s">
        <v>203</v>
      </c>
      <c r="AN57" s="146"/>
      <c r="AO57" s="149" t="s">
        <v>203</v>
      </c>
      <c r="AP57" s="201"/>
      <c r="AV57" s="167" t="s">
        <v>106</v>
      </c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</row>
    <row r="58" spans="17:64" ht="19.5" customHeight="1" thickBot="1">
      <c r="Q58" s="155" t="s">
        <v>105</v>
      </c>
      <c r="R58" s="156"/>
      <c r="S58" s="84" t="s">
        <v>8</v>
      </c>
      <c r="T58" s="84"/>
      <c r="U58" s="84"/>
      <c r="V58" s="84"/>
      <c r="W58" s="83"/>
      <c r="X58" s="155" t="s">
        <v>82</v>
      </c>
      <c r="Y58" s="156"/>
      <c r="Z58" s="85" t="s">
        <v>12</v>
      </c>
      <c r="AA58" s="84"/>
      <c r="AB58" s="84"/>
      <c r="AC58" s="84"/>
      <c r="AD58" s="86"/>
      <c r="AE58" s="35"/>
      <c r="AF58" s="35"/>
      <c r="AH58" s="87">
        <v>6</v>
      </c>
      <c r="AI58" s="187" t="s">
        <v>203</v>
      </c>
      <c r="AJ58" s="188"/>
      <c r="AK58" s="197">
        <v>0.7083333333333334</v>
      </c>
      <c r="AL58" s="198"/>
      <c r="AM58" s="205" t="s">
        <v>203</v>
      </c>
      <c r="AN58" s="188"/>
      <c r="AO58" s="206" t="s">
        <v>203</v>
      </c>
      <c r="AP58" s="20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34"/>
      <c r="BJ58" s="34"/>
      <c r="BK58" s="34"/>
      <c r="BL58" s="34"/>
    </row>
    <row r="59" spans="60:64" ht="19.5" customHeight="1">
      <c r="BH59" s="34"/>
      <c r="BI59" s="34"/>
      <c r="BJ59" s="34"/>
      <c r="BK59" s="34"/>
      <c r="BL59" s="34"/>
    </row>
    <row r="60" spans="61:64" ht="19.5" customHeight="1">
      <c r="BI60" s="34"/>
      <c r="BJ60" s="34"/>
      <c r="BK60" s="34"/>
      <c r="BL60" s="34"/>
    </row>
    <row r="61" spans="61:64" ht="15.75" customHeight="1">
      <c r="BI61" s="34"/>
      <c r="BJ61" s="34"/>
      <c r="BK61" s="34"/>
      <c r="BL61" s="34"/>
    </row>
  </sheetData>
  <sheetProtection/>
  <mergeCells count="366">
    <mergeCell ref="H47:H48"/>
    <mergeCell ref="H31:H32"/>
    <mergeCell ref="M21:N22"/>
    <mergeCell ref="M45:N46"/>
    <mergeCell ref="M10:N11"/>
    <mergeCell ref="H35:H36"/>
    <mergeCell ref="H43:H44"/>
    <mergeCell ref="AQ38:AQ39"/>
    <mergeCell ref="AS37:AT38"/>
    <mergeCell ref="AS18:AT19"/>
    <mergeCell ref="AP17:AP18"/>
    <mergeCell ref="AP21:AP22"/>
    <mergeCell ref="AQ19:AQ20"/>
    <mergeCell ref="AP31:AP32"/>
    <mergeCell ref="AQ28:AQ29"/>
    <mergeCell ref="Q43:V43"/>
    <mergeCell ref="AW43:BB43"/>
    <mergeCell ref="AS27:AT28"/>
    <mergeCell ref="Q27:V27"/>
    <mergeCell ref="AW28:BB28"/>
    <mergeCell ref="AW29:BB29"/>
    <mergeCell ref="AW39:BB39"/>
    <mergeCell ref="AH36:AH37"/>
    <mergeCell ref="AI36:AL37"/>
    <mergeCell ref="Q35:V35"/>
    <mergeCell ref="BC32:BD32"/>
    <mergeCell ref="AW32:BB32"/>
    <mergeCell ref="AW27:BB27"/>
    <mergeCell ref="AW30:BB30"/>
    <mergeCell ref="AI32:AL33"/>
    <mergeCell ref="AW33:BB33"/>
    <mergeCell ref="AI34:AL35"/>
    <mergeCell ref="AM30:AM31"/>
    <mergeCell ref="BE7:BF7"/>
    <mergeCell ref="AW7:AX7"/>
    <mergeCell ref="AY7:AZ7"/>
    <mergeCell ref="AW8:AX8"/>
    <mergeCell ref="AY8:AZ8"/>
    <mergeCell ref="BA7:BB7"/>
    <mergeCell ref="BE8:BF8"/>
    <mergeCell ref="BC7:BD7"/>
    <mergeCell ref="BA8:BB8"/>
    <mergeCell ref="BC8:BD8"/>
    <mergeCell ref="AH6:AH7"/>
    <mergeCell ref="Y8:Z8"/>
    <mergeCell ref="AI6:AL7"/>
    <mergeCell ref="Q7:R7"/>
    <mergeCell ref="S7:T7"/>
    <mergeCell ref="U8:V8"/>
    <mergeCell ref="W8:X8"/>
    <mergeCell ref="Y7:Z7"/>
    <mergeCell ref="B10:B11"/>
    <mergeCell ref="C10:F11"/>
    <mergeCell ref="Q10:R10"/>
    <mergeCell ref="S10:T10"/>
    <mergeCell ref="H9:H10"/>
    <mergeCell ref="Q11:R11"/>
    <mergeCell ref="B6:B7"/>
    <mergeCell ref="C6:F7"/>
    <mergeCell ref="U7:V7"/>
    <mergeCell ref="W7:X7"/>
    <mergeCell ref="Q9:R9"/>
    <mergeCell ref="S9:T9"/>
    <mergeCell ref="BE10:BF10"/>
    <mergeCell ref="AY9:AZ9"/>
    <mergeCell ref="AH10:AH11"/>
    <mergeCell ref="Y11:Z11"/>
    <mergeCell ref="BA11:BB11"/>
    <mergeCell ref="AI10:AL11"/>
    <mergeCell ref="U9:V9"/>
    <mergeCell ref="AA10:AB10"/>
    <mergeCell ref="S11:T11"/>
    <mergeCell ref="W9:X9"/>
    <mergeCell ref="Y9:Z9"/>
    <mergeCell ref="AN9:AN10"/>
    <mergeCell ref="AA9:AB9"/>
    <mergeCell ref="W11:X11"/>
    <mergeCell ref="U10:V10"/>
    <mergeCell ref="W10:X10"/>
    <mergeCell ref="Y10:Z10"/>
    <mergeCell ref="BE9:BF9"/>
    <mergeCell ref="BA9:BB9"/>
    <mergeCell ref="BC9:BD9"/>
    <mergeCell ref="AW10:AX10"/>
    <mergeCell ref="AY10:AZ10"/>
    <mergeCell ref="U11:V11"/>
    <mergeCell ref="BC10:BD10"/>
    <mergeCell ref="AW9:AX9"/>
    <mergeCell ref="AH16:AH17"/>
    <mergeCell ref="AI16:AL17"/>
    <mergeCell ref="AP13:AP14"/>
    <mergeCell ref="BC11:BD11"/>
    <mergeCell ref="AY11:AZ11"/>
    <mergeCell ref="AY16:AZ16"/>
    <mergeCell ref="BC16:BD16"/>
    <mergeCell ref="BA10:BB10"/>
    <mergeCell ref="AW11:AX11"/>
    <mergeCell ref="AQ10:AQ11"/>
    <mergeCell ref="AI12:AL13"/>
    <mergeCell ref="AS9:AT10"/>
    <mergeCell ref="AI14:AL15"/>
    <mergeCell ref="B12:B13"/>
    <mergeCell ref="C12:F13"/>
    <mergeCell ref="AH12:AH13"/>
    <mergeCell ref="B14:B15"/>
    <mergeCell ref="C14:F15"/>
    <mergeCell ref="J13:J14"/>
    <mergeCell ref="AH14:AH15"/>
    <mergeCell ref="B16:B17"/>
    <mergeCell ref="C16:F17"/>
    <mergeCell ref="Q16:R16"/>
    <mergeCell ref="Q17:R17"/>
    <mergeCell ref="S18:T18"/>
    <mergeCell ref="W17:X17"/>
    <mergeCell ref="S17:T17"/>
    <mergeCell ref="U17:V17"/>
    <mergeCell ref="U18:V18"/>
    <mergeCell ref="W18:X18"/>
    <mergeCell ref="BC20:BD20"/>
    <mergeCell ref="AY18:AZ18"/>
    <mergeCell ref="AY19:AZ19"/>
    <mergeCell ref="AI24:AL25"/>
    <mergeCell ref="BC19:BD19"/>
    <mergeCell ref="AW20:AX20"/>
    <mergeCell ref="AI22:AL23"/>
    <mergeCell ref="AI18:AL19"/>
    <mergeCell ref="BA18:BB18"/>
    <mergeCell ref="AW19:AX19"/>
    <mergeCell ref="AI20:AL21"/>
    <mergeCell ref="BA19:BB19"/>
    <mergeCell ref="W20:X20"/>
    <mergeCell ref="AY20:AZ20"/>
    <mergeCell ref="BA20:BB20"/>
    <mergeCell ref="AH20:AH21"/>
    <mergeCell ref="B18:B19"/>
    <mergeCell ref="B24:B25"/>
    <mergeCell ref="C24:F25"/>
    <mergeCell ref="B22:B23"/>
    <mergeCell ref="C18:F19"/>
    <mergeCell ref="B20:B21"/>
    <mergeCell ref="C20:F21"/>
    <mergeCell ref="C22:F23"/>
    <mergeCell ref="H19:H20"/>
    <mergeCell ref="H23:H24"/>
    <mergeCell ref="AH22:AH23"/>
    <mergeCell ref="AH24:AH25"/>
    <mergeCell ref="Q19:R19"/>
    <mergeCell ref="S19:T19"/>
    <mergeCell ref="Q20:R20"/>
    <mergeCell ref="S20:T20"/>
    <mergeCell ref="U20:V20"/>
    <mergeCell ref="AA20:AB20"/>
    <mergeCell ref="Y20:Z20"/>
    <mergeCell ref="Q29:V29"/>
    <mergeCell ref="Y29:Z29"/>
    <mergeCell ref="W28:X28"/>
    <mergeCell ref="W32:X32"/>
    <mergeCell ref="Q31:V31"/>
    <mergeCell ref="Y31:Z31"/>
    <mergeCell ref="Q32:V32"/>
    <mergeCell ref="BC27:BD27"/>
    <mergeCell ref="W27:X27"/>
    <mergeCell ref="AH26:AH27"/>
    <mergeCell ref="BC29:BD29"/>
    <mergeCell ref="AH28:AH29"/>
    <mergeCell ref="AI28:AL29"/>
    <mergeCell ref="Y28:Z28"/>
    <mergeCell ref="Y27:Z27"/>
    <mergeCell ref="AI26:AL27"/>
    <mergeCell ref="AN27:AN28"/>
    <mergeCell ref="BC28:BD28"/>
    <mergeCell ref="AI30:AL31"/>
    <mergeCell ref="W30:X30"/>
    <mergeCell ref="W29:X29"/>
    <mergeCell ref="Y30:Z30"/>
    <mergeCell ref="W31:X31"/>
    <mergeCell ref="AW31:BB31"/>
    <mergeCell ref="AH30:AH31"/>
    <mergeCell ref="BC30:BD30"/>
    <mergeCell ref="BC31:BD31"/>
    <mergeCell ref="W40:X40"/>
    <mergeCell ref="B26:B27"/>
    <mergeCell ref="C26:F27"/>
    <mergeCell ref="B28:B29"/>
    <mergeCell ref="Q30:V30"/>
    <mergeCell ref="C28:F29"/>
    <mergeCell ref="B30:B31"/>
    <mergeCell ref="C30:F31"/>
    <mergeCell ref="Q28:V28"/>
    <mergeCell ref="H25:H26"/>
    <mergeCell ref="AH38:AH39"/>
    <mergeCell ref="Y33:Z33"/>
    <mergeCell ref="AH34:AH35"/>
    <mergeCell ref="Y34:Z34"/>
    <mergeCell ref="Y35:Z35"/>
    <mergeCell ref="Q39:V39"/>
    <mergeCell ref="W39:X39"/>
    <mergeCell ref="B38:B39"/>
    <mergeCell ref="C36:F37"/>
    <mergeCell ref="B32:B33"/>
    <mergeCell ref="AH32:AH33"/>
    <mergeCell ref="C32:F33"/>
    <mergeCell ref="W34:X34"/>
    <mergeCell ref="Q34:V34"/>
    <mergeCell ref="M33:N34"/>
    <mergeCell ref="AH42:AH43"/>
    <mergeCell ref="AI42:AL43"/>
    <mergeCell ref="B34:B35"/>
    <mergeCell ref="C34:F35"/>
    <mergeCell ref="W42:X42"/>
    <mergeCell ref="C38:F39"/>
    <mergeCell ref="B40:B41"/>
    <mergeCell ref="C40:F41"/>
    <mergeCell ref="B36:B37"/>
    <mergeCell ref="W41:X41"/>
    <mergeCell ref="B42:B43"/>
    <mergeCell ref="C42:F43"/>
    <mergeCell ref="B46:B47"/>
    <mergeCell ref="C46:F47"/>
    <mergeCell ref="B44:B45"/>
    <mergeCell ref="C44:F45"/>
    <mergeCell ref="B48:B49"/>
    <mergeCell ref="C48:F49"/>
    <mergeCell ref="AM58:AN58"/>
    <mergeCell ref="AO58:AP58"/>
    <mergeCell ref="B50:B51"/>
    <mergeCell ref="C50:F51"/>
    <mergeCell ref="AK56:AL56"/>
    <mergeCell ref="AO52:AP52"/>
    <mergeCell ref="AM52:AN52"/>
    <mergeCell ref="AM55:AN55"/>
    <mergeCell ref="AP35:AP36"/>
    <mergeCell ref="AO55:AP55"/>
    <mergeCell ref="AM53:AN53"/>
    <mergeCell ref="AO53:AP53"/>
    <mergeCell ref="AM54:AN54"/>
    <mergeCell ref="AN39:AN40"/>
    <mergeCell ref="AM57:AN57"/>
    <mergeCell ref="AO57:AP57"/>
    <mergeCell ref="AO56:AP56"/>
    <mergeCell ref="AI52:AJ52"/>
    <mergeCell ref="AM56:AN56"/>
    <mergeCell ref="Q18:R18"/>
    <mergeCell ref="AK58:AL58"/>
    <mergeCell ref="AK55:AL55"/>
    <mergeCell ref="Q42:V42"/>
    <mergeCell ref="AH40:AH41"/>
    <mergeCell ref="AI40:AL41"/>
    <mergeCell ref="AI38:AL39"/>
    <mergeCell ref="U19:V19"/>
    <mergeCell ref="W19:X19"/>
    <mergeCell ref="AK57:AL57"/>
    <mergeCell ref="F55:H55"/>
    <mergeCell ref="U16:V16"/>
    <mergeCell ref="W16:X16"/>
    <mergeCell ref="Y16:Z16"/>
    <mergeCell ref="Y17:Z17"/>
    <mergeCell ref="S16:T16"/>
    <mergeCell ref="Q49:AD49"/>
    <mergeCell ref="Q52:R52"/>
    <mergeCell ref="Q51:R51"/>
    <mergeCell ref="Y18:Z18"/>
    <mergeCell ref="AI58:AJ58"/>
    <mergeCell ref="AI57:AJ57"/>
    <mergeCell ref="AI55:AJ55"/>
    <mergeCell ref="AI56:AJ56"/>
    <mergeCell ref="BA16:BB16"/>
    <mergeCell ref="Y19:Z19"/>
    <mergeCell ref="AA18:AB18"/>
    <mergeCell ref="AA19:AB19"/>
    <mergeCell ref="AH18:AH19"/>
    <mergeCell ref="AW17:AX17"/>
    <mergeCell ref="AY17:AZ17"/>
    <mergeCell ref="BA17:BB17"/>
    <mergeCell ref="AW16:AX16"/>
    <mergeCell ref="BG18:BH18"/>
    <mergeCell ref="AA17:AB17"/>
    <mergeCell ref="AW18:AX18"/>
    <mergeCell ref="BC18:BD18"/>
    <mergeCell ref="BE18:BF18"/>
    <mergeCell ref="BC17:BD17"/>
    <mergeCell ref="BE17:BF17"/>
    <mergeCell ref="BG7:BH7"/>
    <mergeCell ref="BG8:BH8"/>
    <mergeCell ref="BG9:BH9"/>
    <mergeCell ref="BG10:BH10"/>
    <mergeCell ref="BE34:BF34"/>
    <mergeCell ref="BE35:BF35"/>
    <mergeCell ref="BE28:BF28"/>
    <mergeCell ref="BE29:BF29"/>
    <mergeCell ref="BE30:BF30"/>
    <mergeCell ref="BE31:BF31"/>
    <mergeCell ref="BE33:BF33"/>
    <mergeCell ref="BG11:BH11"/>
    <mergeCell ref="BG16:BH16"/>
    <mergeCell ref="BE11:BF11"/>
    <mergeCell ref="BG17:BH17"/>
    <mergeCell ref="BE16:BF16"/>
    <mergeCell ref="BC43:BD43"/>
    <mergeCell ref="BC41:BD41"/>
    <mergeCell ref="AW40:BB40"/>
    <mergeCell ref="AW41:BB41"/>
    <mergeCell ref="BC40:BD40"/>
    <mergeCell ref="AW42:BB42"/>
    <mergeCell ref="BC33:BD33"/>
    <mergeCell ref="BC34:BD34"/>
    <mergeCell ref="AW35:BB35"/>
    <mergeCell ref="BC42:BD42"/>
    <mergeCell ref="BC35:BD35"/>
    <mergeCell ref="AW34:BB34"/>
    <mergeCell ref="BC39:BD39"/>
    <mergeCell ref="BE52:BH53"/>
    <mergeCell ref="BE54:BH55"/>
    <mergeCell ref="AT52:BD53"/>
    <mergeCell ref="AT54:BD55"/>
    <mergeCell ref="BE32:BF32"/>
    <mergeCell ref="BE20:BF20"/>
    <mergeCell ref="AV57:BH58"/>
    <mergeCell ref="B1:BH1"/>
    <mergeCell ref="X58:Y58"/>
    <mergeCell ref="X57:Y57"/>
    <mergeCell ref="X56:Y56"/>
    <mergeCell ref="X55:Y55"/>
    <mergeCell ref="X54:Y54"/>
    <mergeCell ref="X53:Y53"/>
    <mergeCell ref="BG19:BH19"/>
    <mergeCell ref="BG20:BH20"/>
    <mergeCell ref="BE19:BF19"/>
    <mergeCell ref="BE27:BF27"/>
    <mergeCell ref="Y32:Z32"/>
    <mergeCell ref="Q58:R58"/>
    <mergeCell ref="Q57:R57"/>
    <mergeCell ref="Q56:R56"/>
    <mergeCell ref="Q55:R55"/>
    <mergeCell ref="Q33:V33"/>
    <mergeCell ref="W35:X35"/>
    <mergeCell ref="W43:X43"/>
    <mergeCell ref="Q41:V41"/>
    <mergeCell ref="Q40:V40"/>
    <mergeCell ref="B3:G4"/>
    <mergeCell ref="AH3:AM4"/>
    <mergeCell ref="AA7:AB7"/>
    <mergeCell ref="AA8:AB8"/>
    <mergeCell ref="AH8:AH9"/>
    <mergeCell ref="AI8:AL9"/>
    <mergeCell ref="B8:B9"/>
    <mergeCell ref="C8:F9"/>
    <mergeCell ref="Q8:R8"/>
    <mergeCell ref="S8:T8"/>
    <mergeCell ref="K55:M55"/>
    <mergeCell ref="AL45:AN45"/>
    <mergeCell ref="Q53:R53"/>
    <mergeCell ref="AA11:AB11"/>
    <mergeCell ref="AA16:AB16"/>
    <mergeCell ref="W44:X44"/>
    <mergeCell ref="Q54:R54"/>
    <mergeCell ref="X52:Y52"/>
    <mergeCell ref="X51:Y51"/>
    <mergeCell ref="W33:X33"/>
    <mergeCell ref="AQ45:AS45"/>
    <mergeCell ref="AI54:AJ54"/>
    <mergeCell ref="AK54:AL54"/>
    <mergeCell ref="AI53:AJ53"/>
    <mergeCell ref="AK53:AL53"/>
    <mergeCell ref="AO54:AP54"/>
    <mergeCell ref="AK52:AL5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42"/>
  <sheetViews>
    <sheetView zoomScalePageLayoutView="0" workbookViewId="0" topLeftCell="A161">
      <selection activeCell="K185" sqref="K185"/>
    </sheetView>
  </sheetViews>
  <sheetFormatPr defaultColWidth="9.00390625" defaultRowHeight="13.5"/>
  <cols>
    <col min="1" max="1" width="5.875" style="6" customWidth="1"/>
    <col min="2" max="2" width="10.625" style="6" customWidth="1"/>
    <col min="3" max="4" width="9.625" style="6" customWidth="1"/>
    <col min="5" max="5" width="6.875" style="6" customWidth="1"/>
    <col min="6" max="6" width="3.625" style="8" customWidth="1"/>
    <col min="7" max="9" width="3.625" style="6" customWidth="1"/>
    <col min="10" max="10" width="3.625" style="8" customWidth="1"/>
    <col min="11" max="11" width="6.875" style="6" customWidth="1"/>
    <col min="12" max="13" width="9.625" style="6" customWidth="1"/>
    <col min="14" max="16384" width="9.00390625" style="6" customWidth="1"/>
  </cols>
  <sheetData>
    <row r="1" spans="2:13" ht="34.5" customHeight="1">
      <c r="B1" s="251" t="s">
        <v>228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2:12" ht="14.2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3" ht="17.25">
      <c r="B3" s="253" t="s">
        <v>30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3"/>
    </row>
    <row r="4" spans="2:13" ht="17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3" ht="13.5">
      <c r="B5" s="7" t="s">
        <v>237</v>
      </c>
      <c r="C5" s="7"/>
    </row>
    <row r="6" spans="2:12" ht="13.5">
      <c r="B6" s="88"/>
      <c r="C6" s="88"/>
      <c r="D6" s="23"/>
      <c r="E6" s="23"/>
      <c r="F6" s="20"/>
      <c r="G6" s="23"/>
      <c r="H6" s="23"/>
      <c r="I6" s="23"/>
      <c r="J6" s="20"/>
      <c r="K6" s="23"/>
      <c r="L6" s="23"/>
    </row>
    <row r="7" spans="2:12" ht="13.5">
      <c r="B7" s="23"/>
      <c r="C7" s="23"/>
      <c r="D7" s="89"/>
      <c r="E7" s="20"/>
      <c r="F7" s="20"/>
      <c r="G7" s="20">
        <v>19</v>
      </c>
      <c r="H7" s="20" t="s">
        <v>13</v>
      </c>
      <c r="I7" s="20">
        <v>15</v>
      </c>
      <c r="J7" s="20"/>
      <c r="K7" s="20"/>
      <c r="L7" s="23"/>
    </row>
    <row r="8" spans="2:13" ht="13.5">
      <c r="B8" s="139" t="s">
        <v>89</v>
      </c>
      <c r="C8" s="139" t="s">
        <v>63</v>
      </c>
      <c r="D8" s="139"/>
      <c r="E8" s="139">
        <f>SUM(G7:G10)</f>
        <v>89</v>
      </c>
      <c r="F8" s="139" t="s">
        <v>32</v>
      </c>
      <c r="G8" s="21">
        <v>32</v>
      </c>
      <c r="H8" s="21" t="s">
        <v>13</v>
      </c>
      <c r="I8" s="21">
        <v>16</v>
      </c>
      <c r="J8" s="139" t="s">
        <v>34</v>
      </c>
      <c r="K8" s="139">
        <f>SUM(I7:I10)</f>
        <v>68</v>
      </c>
      <c r="L8" s="139" t="s">
        <v>11</v>
      </c>
      <c r="M8" s="139"/>
    </row>
    <row r="9" spans="2:13" ht="15" customHeight="1">
      <c r="B9" s="139"/>
      <c r="C9" s="139"/>
      <c r="D9" s="139"/>
      <c r="E9" s="139"/>
      <c r="F9" s="139"/>
      <c r="G9" s="21">
        <v>23</v>
      </c>
      <c r="H9" s="21" t="s">
        <v>35</v>
      </c>
      <c r="I9" s="21">
        <v>22</v>
      </c>
      <c r="J9" s="139"/>
      <c r="K9" s="139"/>
      <c r="L9" s="139"/>
      <c r="M9" s="139"/>
    </row>
    <row r="10" spans="2:12" ht="13.5">
      <c r="B10" s="20"/>
      <c r="C10" s="20"/>
      <c r="D10" s="23"/>
      <c r="E10" s="20"/>
      <c r="F10" s="20"/>
      <c r="G10" s="20">
        <v>15</v>
      </c>
      <c r="H10" s="20" t="s">
        <v>35</v>
      </c>
      <c r="I10" s="20">
        <v>15</v>
      </c>
      <c r="J10" s="20"/>
      <c r="K10" s="20"/>
      <c r="L10" s="23"/>
    </row>
    <row r="11" spans="2:12" ht="13.5">
      <c r="B11" s="20"/>
      <c r="C11" s="20"/>
      <c r="D11" s="23"/>
      <c r="E11" s="23"/>
      <c r="F11" s="20"/>
      <c r="G11" s="20"/>
      <c r="H11" s="20"/>
      <c r="I11" s="20"/>
      <c r="J11" s="20"/>
      <c r="K11" s="23"/>
      <c r="L11" s="23"/>
    </row>
    <row r="12" spans="2:12" ht="13.5">
      <c r="B12" s="20"/>
      <c r="C12" s="20"/>
      <c r="D12" s="23"/>
      <c r="E12" s="20"/>
      <c r="F12" s="20"/>
      <c r="G12" s="20">
        <v>26</v>
      </c>
      <c r="H12" s="20" t="s">
        <v>13</v>
      </c>
      <c r="I12" s="20">
        <v>13</v>
      </c>
      <c r="J12" s="20"/>
      <c r="K12" s="20"/>
      <c r="L12" s="23"/>
    </row>
    <row r="13" spans="2:13" ht="13.5">
      <c r="B13" s="139" t="s">
        <v>99</v>
      </c>
      <c r="C13" s="139" t="s">
        <v>66</v>
      </c>
      <c r="D13" s="139"/>
      <c r="E13" s="139">
        <f>SUM(G12:G15)</f>
        <v>86</v>
      </c>
      <c r="F13" s="139" t="s">
        <v>36</v>
      </c>
      <c r="G13" s="21">
        <v>31</v>
      </c>
      <c r="H13" s="21" t="s">
        <v>13</v>
      </c>
      <c r="I13" s="21">
        <v>17</v>
      </c>
      <c r="J13" s="139" t="s">
        <v>37</v>
      </c>
      <c r="K13" s="139">
        <f>SUM(I12:I15)</f>
        <v>79</v>
      </c>
      <c r="L13" s="139" t="s">
        <v>59</v>
      </c>
      <c r="M13" s="139"/>
    </row>
    <row r="14" spans="2:13" ht="15" customHeight="1">
      <c r="B14" s="139"/>
      <c r="C14" s="139"/>
      <c r="D14" s="139"/>
      <c r="E14" s="139"/>
      <c r="F14" s="139"/>
      <c r="G14" s="21">
        <v>18</v>
      </c>
      <c r="H14" s="21" t="s">
        <v>35</v>
      </c>
      <c r="I14" s="21">
        <v>15</v>
      </c>
      <c r="J14" s="139"/>
      <c r="K14" s="139"/>
      <c r="L14" s="139"/>
      <c r="M14" s="139"/>
    </row>
    <row r="15" spans="2:12" ht="15" customHeight="1">
      <c r="B15" s="21"/>
      <c r="C15" s="21"/>
      <c r="D15" s="25"/>
      <c r="E15" s="21"/>
      <c r="F15" s="21"/>
      <c r="G15" s="21">
        <v>11</v>
      </c>
      <c r="H15" s="21" t="s">
        <v>35</v>
      </c>
      <c r="I15" s="21">
        <v>34</v>
      </c>
      <c r="J15" s="21"/>
      <c r="K15" s="21"/>
      <c r="L15" s="25"/>
    </row>
    <row r="16" spans="2:12" ht="13.5">
      <c r="B16" s="20"/>
      <c r="C16" s="20"/>
      <c r="D16" s="23"/>
      <c r="E16" s="20"/>
      <c r="F16" s="20"/>
      <c r="G16" s="20"/>
      <c r="H16" s="20"/>
      <c r="I16" s="20"/>
      <c r="J16" s="20"/>
      <c r="K16" s="20"/>
      <c r="L16" s="23"/>
    </row>
    <row r="17" spans="2:12" ht="13.5">
      <c r="B17" s="20"/>
      <c r="C17" s="20"/>
      <c r="D17" s="23"/>
      <c r="E17" s="20"/>
      <c r="F17" s="20"/>
      <c r="G17" s="20">
        <v>26</v>
      </c>
      <c r="H17" s="20" t="s">
        <v>13</v>
      </c>
      <c r="I17" s="20">
        <v>22</v>
      </c>
      <c r="J17" s="20"/>
      <c r="K17" s="20"/>
      <c r="L17" s="23"/>
    </row>
    <row r="18" spans="2:13" ht="13.5">
      <c r="B18" s="139" t="s">
        <v>90</v>
      </c>
      <c r="C18" s="139" t="s">
        <v>110</v>
      </c>
      <c r="D18" s="139"/>
      <c r="E18" s="139">
        <f>SUM(G17:G20)</f>
        <v>95</v>
      </c>
      <c r="F18" s="139" t="s">
        <v>36</v>
      </c>
      <c r="G18" s="21">
        <v>27</v>
      </c>
      <c r="H18" s="21" t="s">
        <v>13</v>
      </c>
      <c r="I18" s="21">
        <v>29</v>
      </c>
      <c r="J18" s="139" t="s">
        <v>37</v>
      </c>
      <c r="K18" s="139">
        <f>SUM(I17:I20)</f>
        <v>78</v>
      </c>
      <c r="L18" s="139" t="s">
        <v>4</v>
      </c>
      <c r="M18" s="139"/>
    </row>
    <row r="19" spans="2:13" ht="15" customHeight="1">
      <c r="B19" s="139"/>
      <c r="C19" s="139"/>
      <c r="D19" s="139"/>
      <c r="E19" s="139"/>
      <c r="F19" s="139"/>
      <c r="G19" s="21">
        <v>26</v>
      </c>
      <c r="H19" s="21" t="s">
        <v>35</v>
      </c>
      <c r="I19" s="21">
        <v>12</v>
      </c>
      <c r="J19" s="139"/>
      <c r="K19" s="139"/>
      <c r="L19" s="139"/>
      <c r="M19" s="139"/>
    </row>
    <row r="20" spans="2:12" ht="13.5">
      <c r="B20" s="20"/>
      <c r="C20" s="20"/>
      <c r="D20" s="23"/>
      <c r="E20" s="20"/>
      <c r="F20" s="20"/>
      <c r="G20" s="20">
        <v>16</v>
      </c>
      <c r="H20" s="20" t="s">
        <v>35</v>
      </c>
      <c r="I20" s="20">
        <v>15</v>
      </c>
      <c r="J20" s="20"/>
      <c r="K20" s="20"/>
      <c r="L20" s="23"/>
    </row>
    <row r="21" spans="2:12" ht="13.5">
      <c r="B21" s="20"/>
      <c r="C21" s="20"/>
      <c r="D21" s="23"/>
      <c r="E21" s="23"/>
      <c r="F21" s="20"/>
      <c r="G21" s="23"/>
      <c r="H21" s="23"/>
      <c r="I21" s="23"/>
      <c r="J21" s="20"/>
      <c r="K21" s="23"/>
      <c r="L21" s="23"/>
    </row>
    <row r="22" spans="2:12" ht="13.5">
      <c r="B22" s="20"/>
      <c r="C22" s="20"/>
      <c r="D22" s="23"/>
      <c r="E22" s="20"/>
      <c r="F22" s="20"/>
      <c r="G22" s="20">
        <v>26</v>
      </c>
      <c r="H22" s="20" t="s">
        <v>13</v>
      </c>
      <c r="I22" s="20">
        <v>15</v>
      </c>
      <c r="J22" s="20"/>
      <c r="K22" s="20"/>
      <c r="L22" s="23"/>
    </row>
    <row r="23" spans="2:13" ht="13.5">
      <c r="B23" s="139" t="s">
        <v>98</v>
      </c>
      <c r="C23" s="139" t="s">
        <v>195</v>
      </c>
      <c r="D23" s="139"/>
      <c r="E23" s="139">
        <f>SUM(G22:G25)</f>
        <v>87</v>
      </c>
      <c r="F23" s="139" t="s">
        <v>38</v>
      </c>
      <c r="G23" s="21">
        <v>24</v>
      </c>
      <c r="H23" s="21" t="s">
        <v>13</v>
      </c>
      <c r="I23" s="21">
        <v>21</v>
      </c>
      <c r="J23" s="139" t="s">
        <v>39</v>
      </c>
      <c r="K23" s="139">
        <f>SUM(I22:I25)</f>
        <v>93</v>
      </c>
      <c r="L23" s="139" t="s">
        <v>113</v>
      </c>
      <c r="M23" s="139"/>
    </row>
    <row r="24" spans="2:13" ht="15" customHeight="1">
      <c r="B24" s="139"/>
      <c r="C24" s="139"/>
      <c r="D24" s="139"/>
      <c r="E24" s="139"/>
      <c r="F24" s="139"/>
      <c r="G24" s="21">
        <v>8</v>
      </c>
      <c r="H24" s="21" t="s">
        <v>35</v>
      </c>
      <c r="I24" s="21">
        <v>28</v>
      </c>
      <c r="J24" s="139"/>
      <c r="K24" s="139"/>
      <c r="L24" s="139"/>
      <c r="M24" s="139"/>
    </row>
    <row r="25" spans="2:12" ht="13.5">
      <c r="B25" s="20"/>
      <c r="C25" s="20"/>
      <c r="D25" s="23"/>
      <c r="E25" s="20"/>
      <c r="F25" s="20"/>
      <c r="G25" s="20">
        <v>29</v>
      </c>
      <c r="H25" s="20" t="s">
        <v>35</v>
      </c>
      <c r="I25" s="20">
        <v>29</v>
      </c>
      <c r="J25" s="20"/>
      <c r="K25" s="20"/>
      <c r="L25" s="23"/>
    </row>
    <row r="26" spans="2:3" ht="13.5">
      <c r="B26" s="7"/>
      <c r="C26" s="7"/>
    </row>
    <row r="27" spans="2:12" ht="13.5">
      <c r="B27" s="20"/>
      <c r="C27" s="20"/>
      <c r="D27" s="23"/>
      <c r="E27" s="20"/>
      <c r="F27" s="20"/>
      <c r="G27" s="20">
        <v>6</v>
      </c>
      <c r="H27" s="20" t="s">
        <v>13</v>
      </c>
      <c r="I27" s="20">
        <v>21</v>
      </c>
      <c r="J27" s="20"/>
      <c r="K27" s="20"/>
      <c r="L27" s="23"/>
    </row>
    <row r="28" spans="2:13" ht="13.5">
      <c r="B28" s="139" t="s">
        <v>92</v>
      </c>
      <c r="C28" s="139" t="s">
        <v>72</v>
      </c>
      <c r="D28" s="139"/>
      <c r="E28" s="139">
        <f>SUM(G27:G30)</f>
        <v>66</v>
      </c>
      <c r="F28" s="139" t="s">
        <v>31</v>
      </c>
      <c r="G28" s="21">
        <v>21</v>
      </c>
      <c r="H28" s="21" t="s">
        <v>13</v>
      </c>
      <c r="I28" s="21">
        <v>23</v>
      </c>
      <c r="J28" s="139" t="s">
        <v>33</v>
      </c>
      <c r="K28" s="139">
        <f>SUM(I27:I30)</f>
        <v>90</v>
      </c>
      <c r="L28" s="139" t="s">
        <v>5</v>
      </c>
      <c r="M28" s="139"/>
    </row>
    <row r="29" spans="2:13" ht="15" customHeight="1">
      <c r="B29" s="139"/>
      <c r="C29" s="139"/>
      <c r="D29" s="139"/>
      <c r="E29" s="139"/>
      <c r="F29" s="139"/>
      <c r="G29" s="21">
        <v>24</v>
      </c>
      <c r="H29" s="21" t="s">
        <v>13</v>
      </c>
      <c r="I29" s="21">
        <v>25</v>
      </c>
      <c r="J29" s="139"/>
      <c r="K29" s="139"/>
      <c r="L29" s="139"/>
      <c r="M29" s="139"/>
    </row>
    <row r="30" spans="2:12" ht="13.5">
      <c r="B30" s="20"/>
      <c r="C30" s="20"/>
      <c r="D30" s="23"/>
      <c r="E30" s="20"/>
      <c r="F30" s="20"/>
      <c r="G30" s="20">
        <v>15</v>
      </c>
      <c r="H30" s="20" t="s">
        <v>13</v>
      </c>
      <c r="I30" s="20">
        <v>21</v>
      </c>
      <c r="J30" s="20"/>
      <c r="K30" s="20"/>
      <c r="L30" s="23"/>
    </row>
    <row r="31" spans="2:12" ht="13.5">
      <c r="B31" s="20"/>
      <c r="C31" s="20"/>
      <c r="D31" s="23"/>
      <c r="E31" s="20"/>
      <c r="F31" s="20"/>
      <c r="G31" s="20"/>
      <c r="H31" s="20"/>
      <c r="I31" s="20"/>
      <c r="J31" s="20"/>
      <c r="K31" s="20"/>
      <c r="L31" s="23"/>
    </row>
    <row r="32" spans="2:12" ht="13.5">
      <c r="B32" s="7" t="s">
        <v>238</v>
      </c>
      <c r="C32" s="20"/>
      <c r="D32" s="23"/>
      <c r="E32" s="20"/>
      <c r="F32" s="20"/>
      <c r="G32" s="20"/>
      <c r="H32" s="20"/>
      <c r="I32" s="20"/>
      <c r="J32" s="20"/>
      <c r="K32" s="20"/>
      <c r="L32" s="23"/>
    </row>
    <row r="33" spans="2:12" ht="13.5">
      <c r="B33" s="20"/>
      <c r="C33" s="20"/>
      <c r="D33" s="23"/>
      <c r="E33" s="20"/>
      <c r="F33" s="20"/>
      <c r="G33" s="20"/>
      <c r="H33" s="20"/>
      <c r="I33" s="20"/>
      <c r="J33" s="20"/>
      <c r="K33" s="20"/>
      <c r="L33" s="23"/>
    </row>
    <row r="34" spans="2:13" ht="13.5">
      <c r="B34" s="139" t="s">
        <v>107</v>
      </c>
      <c r="C34" s="139" t="s">
        <v>173</v>
      </c>
      <c r="D34" s="139"/>
      <c r="E34" s="139">
        <f>SUM(G34:G36)</f>
        <v>80</v>
      </c>
      <c r="F34" s="139" t="s">
        <v>31</v>
      </c>
      <c r="G34" s="21">
        <v>29</v>
      </c>
      <c r="H34" s="21" t="s">
        <v>13</v>
      </c>
      <c r="I34" s="21">
        <v>16</v>
      </c>
      <c r="J34" s="139" t="s">
        <v>33</v>
      </c>
      <c r="K34" s="139">
        <f>SUM(I34:I36)</f>
        <v>48</v>
      </c>
      <c r="L34" s="139" t="s">
        <v>10</v>
      </c>
      <c r="M34" s="139"/>
    </row>
    <row r="35" spans="2:13" ht="15" customHeight="1">
      <c r="B35" s="139"/>
      <c r="C35" s="139"/>
      <c r="D35" s="139"/>
      <c r="E35" s="139"/>
      <c r="F35" s="139"/>
      <c r="G35" s="21">
        <v>27</v>
      </c>
      <c r="H35" s="21" t="s">
        <v>13</v>
      </c>
      <c r="I35" s="21">
        <v>21</v>
      </c>
      <c r="J35" s="139"/>
      <c r="K35" s="139"/>
      <c r="L35" s="139"/>
      <c r="M35" s="139"/>
    </row>
    <row r="36" spans="2:12" ht="13.5">
      <c r="B36" s="20"/>
      <c r="C36" s="20"/>
      <c r="D36" s="23"/>
      <c r="E36" s="20"/>
      <c r="F36" s="20"/>
      <c r="G36" s="20">
        <v>24</v>
      </c>
      <c r="H36" s="20" t="s">
        <v>13</v>
      </c>
      <c r="I36" s="20">
        <v>11</v>
      </c>
      <c r="J36" s="20"/>
      <c r="K36" s="20"/>
      <c r="L36" s="23"/>
    </row>
    <row r="37" spans="2:12" ht="13.5">
      <c r="B37" s="20"/>
      <c r="C37" s="20"/>
      <c r="D37" s="23"/>
      <c r="E37" s="20"/>
      <c r="F37" s="20"/>
      <c r="G37" s="20"/>
      <c r="H37" s="20"/>
      <c r="I37" s="20"/>
      <c r="J37" s="20"/>
      <c r="K37" s="20"/>
      <c r="L37" s="23"/>
    </row>
    <row r="38" spans="2:12" ht="13.5">
      <c r="B38" s="20"/>
      <c r="C38" s="20"/>
      <c r="D38" s="23"/>
      <c r="E38" s="20"/>
      <c r="F38" s="20"/>
      <c r="G38" s="20">
        <v>25</v>
      </c>
      <c r="H38" s="20" t="s">
        <v>13</v>
      </c>
      <c r="I38" s="20">
        <v>14</v>
      </c>
      <c r="J38" s="20"/>
      <c r="K38" s="20"/>
      <c r="L38" s="23"/>
    </row>
    <row r="39" spans="2:13" ht="13.5">
      <c r="B39" s="139" t="s">
        <v>130</v>
      </c>
      <c r="C39" s="139" t="s">
        <v>64</v>
      </c>
      <c r="D39" s="139"/>
      <c r="E39" s="139">
        <f>SUM(G38:G41)</f>
        <v>65</v>
      </c>
      <c r="F39" s="139" t="s">
        <v>31</v>
      </c>
      <c r="G39" s="21">
        <v>14</v>
      </c>
      <c r="H39" s="21" t="s">
        <v>13</v>
      </c>
      <c r="I39" s="21">
        <v>11</v>
      </c>
      <c r="J39" s="139" t="s">
        <v>33</v>
      </c>
      <c r="K39" s="139">
        <f>SUM(I38:I41)</f>
        <v>60</v>
      </c>
      <c r="L39" s="139" t="s">
        <v>196</v>
      </c>
      <c r="M39" s="139"/>
    </row>
    <row r="40" spans="2:13" ht="15" customHeight="1">
      <c r="B40" s="139"/>
      <c r="C40" s="139"/>
      <c r="D40" s="139"/>
      <c r="E40" s="139"/>
      <c r="F40" s="139"/>
      <c r="G40" s="21">
        <v>10</v>
      </c>
      <c r="H40" s="21" t="s">
        <v>13</v>
      </c>
      <c r="I40" s="21">
        <v>22</v>
      </c>
      <c r="J40" s="139"/>
      <c r="K40" s="139"/>
      <c r="L40" s="139"/>
      <c r="M40" s="139"/>
    </row>
    <row r="41" spans="2:12" ht="13.5">
      <c r="B41" s="20"/>
      <c r="C41" s="20"/>
      <c r="D41" s="23"/>
      <c r="E41" s="20"/>
      <c r="F41" s="20"/>
      <c r="G41" s="20">
        <v>16</v>
      </c>
      <c r="H41" s="20" t="s">
        <v>13</v>
      </c>
      <c r="I41" s="20">
        <v>13</v>
      </c>
      <c r="J41" s="20"/>
      <c r="K41" s="20"/>
      <c r="L41" s="23"/>
    </row>
    <row r="42" spans="2:12" ht="13.5">
      <c r="B42" s="20"/>
      <c r="C42" s="20"/>
      <c r="D42" s="23"/>
      <c r="E42" s="20"/>
      <c r="F42" s="20"/>
      <c r="G42" s="20"/>
      <c r="H42" s="20"/>
      <c r="I42" s="20"/>
      <c r="J42" s="20"/>
      <c r="K42" s="20"/>
      <c r="L42" s="23"/>
    </row>
    <row r="43" spans="2:3" ht="13.5">
      <c r="B43" s="7" t="s">
        <v>236</v>
      </c>
      <c r="C43" s="7"/>
    </row>
    <row r="44" spans="2:3" ht="13.5">
      <c r="B44" s="7"/>
      <c r="C44" s="7"/>
    </row>
    <row r="45" spans="2:12" ht="13.5">
      <c r="B45" s="20"/>
      <c r="C45" s="20"/>
      <c r="D45" s="23"/>
      <c r="E45" s="20"/>
      <c r="F45" s="20"/>
      <c r="G45" s="20">
        <v>17</v>
      </c>
      <c r="H45" s="20" t="s">
        <v>13</v>
      </c>
      <c r="I45" s="20">
        <v>28</v>
      </c>
      <c r="J45" s="20"/>
      <c r="K45" s="20"/>
      <c r="L45" s="23"/>
    </row>
    <row r="46" spans="2:13" ht="13.5">
      <c r="B46" s="139" t="s">
        <v>56</v>
      </c>
      <c r="C46" s="139" t="s">
        <v>65</v>
      </c>
      <c r="D46" s="139"/>
      <c r="E46" s="139">
        <f>SUM(G45:G48)</f>
        <v>74</v>
      </c>
      <c r="F46" s="139" t="s">
        <v>44</v>
      </c>
      <c r="G46" s="21">
        <v>14</v>
      </c>
      <c r="H46" s="21" t="s">
        <v>13</v>
      </c>
      <c r="I46" s="21">
        <v>28</v>
      </c>
      <c r="J46" s="139" t="s">
        <v>45</v>
      </c>
      <c r="K46" s="139">
        <f>SUM(I45:I48)</f>
        <v>122</v>
      </c>
      <c r="L46" s="139" t="s">
        <v>8</v>
      </c>
      <c r="M46" s="139"/>
    </row>
    <row r="47" spans="2:13" ht="15" customHeight="1">
      <c r="B47" s="139"/>
      <c r="C47" s="139"/>
      <c r="D47" s="139"/>
      <c r="E47" s="139"/>
      <c r="F47" s="139"/>
      <c r="G47" s="21">
        <v>20</v>
      </c>
      <c r="H47" s="21" t="s">
        <v>35</v>
      </c>
      <c r="I47" s="21">
        <v>38</v>
      </c>
      <c r="J47" s="139"/>
      <c r="K47" s="139"/>
      <c r="L47" s="139"/>
      <c r="M47" s="139"/>
    </row>
    <row r="48" spans="2:12" ht="13.5">
      <c r="B48" s="21"/>
      <c r="C48" s="21"/>
      <c r="D48" s="28"/>
      <c r="E48" s="21"/>
      <c r="F48" s="21"/>
      <c r="G48" s="21">
        <v>23</v>
      </c>
      <c r="H48" s="21" t="s">
        <v>35</v>
      </c>
      <c r="I48" s="21">
        <v>28</v>
      </c>
      <c r="J48" s="21"/>
      <c r="K48" s="21"/>
      <c r="L48" s="28"/>
    </row>
    <row r="49" spans="2:12" ht="13.5">
      <c r="B49" s="21"/>
      <c r="C49" s="21"/>
      <c r="D49" s="28"/>
      <c r="E49" s="28"/>
      <c r="F49" s="21"/>
      <c r="G49" s="21"/>
      <c r="H49" s="21"/>
      <c r="I49" s="21"/>
      <c r="J49" s="21"/>
      <c r="K49" s="28"/>
      <c r="L49" s="28"/>
    </row>
    <row r="50" spans="2:12" ht="13.5">
      <c r="B50" s="21"/>
      <c r="C50" s="21"/>
      <c r="D50" s="28"/>
      <c r="E50" s="21"/>
      <c r="F50" s="21"/>
      <c r="G50" s="21">
        <v>24</v>
      </c>
      <c r="H50" s="21" t="s">
        <v>13</v>
      </c>
      <c r="I50" s="21">
        <v>18</v>
      </c>
      <c r="J50" s="21"/>
      <c r="K50" s="21"/>
      <c r="L50" s="28"/>
    </row>
    <row r="51" spans="2:13" ht="13.5">
      <c r="B51" s="139" t="s">
        <v>55</v>
      </c>
      <c r="C51" s="139" t="s">
        <v>3</v>
      </c>
      <c r="D51" s="139"/>
      <c r="E51" s="139">
        <f>SUM(G50:G53)</f>
        <v>82</v>
      </c>
      <c r="F51" s="139" t="s">
        <v>46</v>
      </c>
      <c r="G51" s="21">
        <v>18</v>
      </c>
      <c r="H51" s="21" t="s">
        <v>13</v>
      </c>
      <c r="I51" s="21">
        <v>17</v>
      </c>
      <c r="J51" s="139" t="s">
        <v>47</v>
      </c>
      <c r="K51" s="139">
        <f>SUM(I50:I53)</f>
        <v>83</v>
      </c>
      <c r="L51" s="139" t="s">
        <v>5</v>
      </c>
      <c r="M51" s="139"/>
    </row>
    <row r="52" spans="2:13" ht="15" customHeight="1">
      <c r="B52" s="139"/>
      <c r="C52" s="139"/>
      <c r="D52" s="139"/>
      <c r="E52" s="139"/>
      <c r="F52" s="139"/>
      <c r="G52" s="21">
        <v>11</v>
      </c>
      <c r="H52" s="21" t="s">
        <v>35</v>
      </c>
      <c r="I52" s="21">
        <v>25</v>
      </c>
      <c r="J52" s="139"/>
      <c r="K52" s="139"/>
      <c r="L52" s="139"/>
      <c r="M52" s="139"/>
    </row>
    <row r="53" spans="2:12" ht="13.5">
      <c r="B53" s="21"/>
      <c r="C53" s="21"/>
      <c r="D53" s="21"/>
      <c r="E53" s="21"/>
      <c r="F53" s="21"/>
      <c r="G53" s="21">
        <v>29</v>
      </c>
      <c r="H53" s="21" t="s">
        <v>35</v>
      </c>
      <c r="I53" s="21">
        <v>23</v>
      </c>
      <c r="J53" s="21"/>
      <c r="K53" s="21"/>
      <c r="L53" s="28"/>
    </row>
    <row r="54" spans="2:12" ht="13.5">
      <c r="B54" s="21"/>
      <c r="C54" s="21"/>
      <c r="D54" s="28"/>
      <c r="E54" s="28"/>
      <c r="F54" s="21"/>
      <c r="G54" s="28"/>
      <c r="H54" s="28"/>
      <c r="I54" s="28"/>
      <c r="J54" s="21"/>
      <c r="K54" s="28"/>
      <c r="L54" s="28"/>
    </row>
    <row r="55" spans="2:12" ht="13.5">
      <c r="B55" s="21"/>
      <c r="C55" s="21"/>
      <c r="D55" s="28"/>
      <c r="E55" s="21"/>
      <c r="F55" s="21"/>
      <c r="G55" s="21">
        <v>16</v>
      </c>
      <c r="H55" s="21" t="s">
        <v>13</v>
      </c>
      <c r="I55" s="21">
        <v>14</v>
      </c>
      <c r="J55" s="21"/>
      <c r="K55" s="21"/>
      <c r="L55" s="28"/>
    </row>
    <row r="56" spans="2:13" ht="13.5">
      <c r="B56" s="139" t="s">
        <v>87</v>
      </c>
      <c r="C56" s="139" t="s">
        <v>7</v>
      </c>
      <c r="D56" s="139"/>
      <c r="E56" s="139">
        <f>SUM(G55:G58)</f>
        <v>73</v>
      </c>
      <c r="F56" s="139" t="s">
        <v>40</v>
      </c>
      <c r="G56" s="21">
        <v>27</v>
      </c>
      <c r="H56" s="21" t="s">
        <v>13</v>
      </c>
      <c r="I56" s="21">
        <v>17</v>
      </c>
      <c r="J56" s="139" t="s">
        <v>41</v>
      </c>
      <c r="K56" s="139">
        <f>SUM(I55:I58)</f>
        <v>75</v>
      </c>
      <c r="L56" s="139" t="s">
        <v>63</v>
      </c>
      <c r="M56" s="139"/>
    </row>
    <row r="57" spans="2:13" ht="15" customHeight="1">
      <c r="B57" s="139"/>
      <c r="C57" s="139"/>
      <c r="D57" s="139"/>
      <c r="E57" s="139"/>
      <c r="F57" s="139"/>
      <c r="G57" s="21">
        <v>15</v>
      </c>
      <c r="H57" s="21" t="s">
        <v>35</v>
      </c>
      <c r="I57" s="21">
        <v>24</v>
      </c>
      <c r="J57" s="139"/>
      <c r="K57" s="139"/>
      <c r="L57" s="139"/>
      <c r="M57" s="139"/>
    </row>
    <row r="58" spans="2:12" ht="13.5">
      <c r="B58" s="20"/>
      <c r="C58" s="20"/>
      <c r="D58" s="23"/>
      <c r="E58" s="20"/>
      <c r="F58" s="20"/>
      <c r="G58" s="20">
        <v>15</v>
      </c>
      <c r="H58" s="20" t="s">
        <v>35</v>
      </c>
      <c r="I58" s="20">
        <v>20</v>
      </c>
      <c r="J58" s="20"/>
      <c r="K58" s="20"/>
      <c r="L58" s="23"/>
    </row>
    <row r="59" spans="2:12" ht="13.5">
      <c r="B59" s="20"/>
      <c r="C59" s="20"/>
      <c r="D59" s="23"/>
      <c r="E59" s="20"/>
      <c r="F59" s="20"/>
      <c r="G59" s="20"/>
      <c r="H59" s="20"/>
      <c r="I59" s="20"/>
      <c r="J59" s="20"/>
      <c r="K59" s="20"/>
      <c r="L59" s="23"/>
    </row>
    <row r="60" spans="2:12" ht="13.5">
      <c r="B60" s="20"/>
      <c r="C60" s="20"/>
      <c r="D60" s="23"/>
      <c r="E60" s="20"/>
      <c r="F60" s="20"/>
      <c r="G60" s="20">
        <v>12</v>
      </c>
      <c r="H60" s="20" t="s">
        <v>13</v>
      </c>
      <c r="I60" s="20">
        <v>23</v>
      </c>
      <c r="J60" s="20"/>
      <c r="K60" s="20"/>
      <c r="L60" s="23"/>
    </row>
    <row r="61" spans="2:13" ht="13.5">
      <c r="B61" s="139" t="s">
        <v>88</v>
      </c>
      <c r="C61" s="139" t="s">
        <v>113</v>
      </c>
      <c r="D61" s="139"/>
      <c r="E61" s="139">
        <f>SUM(G60:G63)</f>
        <v>73</v>
      </c>
      <c r="F61" s="139" t="s">
        <v>32</v>
      </c>
      <c r="G61" s="21">
        <v>21</v>
      </c>
      <c r="H61" s="21" t="s">
        <v>13</v>
      </c>
      <c r="I61" s="21">
        <v>23</v>
      </c>
      <c r="J61" s="139" t="s">
        <v>34</v>
      </c>
      <c r="K61" s="139">
        <f>SUM(I60:I63)</f>
        <v>86</v>
      </c>
      <c r="L61" s="139" t="s">
        <v>12</v>
      </c>
      <c r="M61" s="139"/>
    </row>
    <row r="62" spans="2:13" ht="15" customHeight="1">
      <c r="B62" s="139"/>
      <c r="C62" s="139"/>
      <c r="D62" s="139"/>
      <c r="E62" s="139"/>
      <c r="F62" s="139"/>
      <c r="G62" s="21">
        <v>26</v>
      </c>
      <c r="H62" s="21" t="s">
        <v>35</v>
      </c>
      <c r="I62" s="21">
        <v>20</v>
      </c>
      <c r="J62" s="139"/>
      <c r="K62" s="139"/>
      <c r="L62" s="139"/>
      <c r="M62" s="139"/>
    </row>
    <row r="63" spans="2:12" ht="13.5">
      <c r="B63" s="21"/>
      <c r="C63" s="21"/>
      <c r="D63" s="28"/>
      <c r="E63" s="21"/>
      <c r="F63" s="21"/>
      <c r="G63" s="21">
        <v>14</v>
      </c>
      <c r="H63" s="21" t="s">
        <v>35</v>
      </c>
      <c r="I63" s="21">
        <v>20</v>
      </c>
      <c r="J63" s="21"/>
      <c r="K63" s="21"/>
      <c r="L63" s="28"/>
    </row>
    <row r="64" spans="2:12" ht="13.5">
      <c r="B64" s="21"/>
      <c r="C64" s="21"/>
      <c r="D64" s="28"/>
      <c r="E64" s="28"/>
      <c r="F64" s="21"/>
      <c r="G64" s="21"/>
      <c r="H64" s="21"/>
      <c r="I64" s="21"/>
      <c r="J64" s="21"/>
      <c r="K64" s="28"/>
      <c r="L64" s="28"/>
    </row>
    <row r="65" spans="2:12" ht="13.5">
      <c r="B65" s="21"/>
      <c r="C65" s="21"/>
      <c r="D65" s="28"/>
      <c r="E65" s="21"/>
      <c r="F65" s="21"/>
      <c r="G65" s="21">
        <v>19</v>
      </c>
      <c r="H65" s="21" t="s">
        <v>13</v>
      </c>
      <c r="I65" s="21">
        <v>29</v>
      </c>
      <c r="J65" s="21"/>
      <c r="K65" s="21"/>
      <c r="L65" s="28"/>
    </row>
    <row r="66" spans="2:13" ht="13.5">
      <c r="B66" s="139" t="s">
        <v>89</v>
      </c>
      <c r="C66" s="139" t="s">
        <v>66</v>
      </c>
      <c r="D66" s="139"/>
      <c r="E66" s="139">
        <f>SUM(G65:G68)</f>
        <v>71</v>
      </c>
      <c r="F66" s="139" t="s">
        <v>48</v>
      </c>
      <c r="G66" s="21">
        <v>15</v>
      </c>
      <c r="H66" s="21" t="s">
        <v>13</v>
      </c>
      <c r="I66" s="21">
        <v>24</v>
      </c>
      <c r="J66" s="139" t="s">
        <v>49</v>
      </c>
      <c r="K66" s="139">
        <f>SUM(I65:I68)</f>
        <v>85</v>
      </c>
      <c r="L66" s="139" t="s">
        <v>93</v>
      </c>
      <c r="M66" s="139"/>
    </row>
    <row r="67" spans="2:13" ht="15" customHeight="1">
      <c r="B67" s="139"/>
      <c r="C67" s="139"/>
      <c r="D67" s="139"/>
      <c r="E67" s="139"/>
      <c r="F67" s="139"/>
      <c r="G67" s="21">
        <v>13</v>
      </c>
      <c r="H67" s="21" t="s">
        <v>35</v>
      </c>
      <c r="I67" s="21">
        <v>17</v>
      </c>
      <c r="J67" s="139"/>
      <c r="K67" s="139"/>
      <c r="L67" s="139"/>
      <c r="M67" s="139"/>
    </row>
    <row r="68" spans="2:12" ht="13.5">
      <c r="B68" s="21"/>
      <c r="C68" s="21"/>
      <c r="D68" s="28"/>
      <c r="E68" s="21"/>
      <c r="F68" s="21"/>
      <c r="G68" s="21">
        <v>24</v>
      </c>
      <c r="H68" s="21" t="s">
        <v>35</v>
      </c>
      <c r="I68" s="21">
        <v>15</v>
      </c>
      <c r="J68" s="21"/>
      <c r="K68" s="21"/>
      <c r="L68" s="28"/>
    </row>
    <row r="69" spans="2:12" ht="13.5">
      <c r="B69" s="21"/>
      <c r="C69" s="21"/>
      <c r="D69" s="28"/>
      <c r="E69" s="28"/>
      <c r="F69" s="21"/>
      <c r="G69" s="28"/>
      <c r="H69" s="28"/>
      <c r="I69" s="28"/>
      <c r="J69" s="21"/>
      <c r="K69" s="28"/>
      <c r="L69" s="28"/>
    </row>
    <row r="70" spans="2:12" ht="13.5">
      <c r="B70" s="21"/>
      <c r="C70" s="21"/>
      <c r="D70" s="28"/>
      <c r="E70" s="21"/>
      <c r="F70" s="21"/>
      <c r="G70" s="21">
        <v>29</v>
      </c>
      <c r="H70" s="21" t="s">
        <v>13</v>
      </c>
      <c r="I70" s="21">
        <v>9</v>
      </c>
      <c r="J70" s="21"/>
      <c r="K70" s="21"/>
      <c r="L70" s="28"/>
    </row>
    <row r="71" spans="2:13" ht="13.5">
      <c r="B71" s="139" t="s">
        <v>99</v>
      </c>
      <c r="C71" s="139" t="s">
        <v>9</v>
      </c>
      <c r="D71" s="139"/>
      <c r="E71" s="139">
        <f>SUM(G70:G73)</f>
        <v>110</v>
      </c>
      <c r="F71" s="139" t="s">
        <v>50</v>
      </c>
      <c r="G71" s="21">
        <v>19</v>
      </c>
      <c r="H71" s="21" t="s">
        <v>13</v>
      </c>
      <c r="I71" s="21">
        <v>13</v>
      </c>
      <c r="J71" s="139" t="s">
        <v>51</v>
      </c>
      <c r="K71" s="139">
        <f>SUM(I70:I73)</f>
        <v>48</v>
      </c>
      <c r="L71" s="139" t="s">
        <v>110</v>
      </c>
      <c r="M71" s="139"/>
    </row>
    <row r="72" spans="2:13" ht="15" customHeight="1">
      <c r="B72" s="139"/>
      <c r="C72" s="139"/>
      <c r="D72" s="139"/>
      <c r="E72" s="139"/>
      <c r="F72" s="139"/>
      <c r="G72" s="21">
        <v>29</v>
      </c>
      <c r="H72" s="21" t="s">
        <v>35</v>
      </c>
      <c r="I72" s="21">
        <v>12</v>
      </c>
      <c r="J72" s="139"/>
      <c r="K72" s="139"/>
      <c r="L72" s="139"/>
      <c r="M72" s="139"/>
    </row>
    <row r="73" spans="2:12" ht="13.5">
      <c r="B73" s="21"/>
      <c r="C73" s="21"/>
      <c r="D73" s="23"/>
      <c r="E73" s="20"/>
      <c r="F73" s="20"/>
      <c r="G73" s="20">
        <v>33</v>
      </c>
      <c r="H73" s="20" t="s">
        <v>35</v>
      </c>
      <c r="I73" s="20">
        <v>14</v>
      </c>
      <c r="J73" s="20"/>
      <c r="K73" s="20"/>
      <c r="L73" s="23"/>
    </row>
    <row r="74" spans="2:12" ht="13.5">
      <c r="B74" s="21"/>
      <c r="C74" s="21"/>
      <c r="D74" s="23"/>
      <c r="E74" s="20"/>
      <c r="F74" s="20"/>
      <c r="G74" s="20"/>
      <c r="H74" s="20"/>
      <c r="I74" s="20"/>
      <c r="J74" s="20"/>
      <c r="K74" s="20"/>
      <c r="L74" s="23"/>
    </row>
    <row r="75" spans="2:12" ht="13.5">
      <c r="B75" s="21"/>
      <c r="C75" s="21"/>
      <c r="D75" s="23"/>
      <c r="E75" s="20"/>
      <c r="F75" s="20"/>
      <c r="G75" s="20">
        <v>23</v>
      </c>
      <c r="H75" s="20" t="s">
        <v>13</v>
      </c>
      <c r="I75" s="20">
        <v>14</v>
      </c>
      <c r="J75" s="20"/>
      <c r="K75" s="20"/>
      <c r="L75" s="23"/>
    </row>
    <row r="76" spans="2:13" ht="13.5">
      <c r="B76" s="139" t="s">
        <v>90</v>
      </c>
      <c r="C76" s="139" t="s">
        <v>188</v>
      </c>
      <c r="D76" s="139"/>
      <c r="E76" s="139">
        <f>SUM(G75:G78)</f>
        <v>115</v>
      </c>
      <c r="F76" s="139" t="s">
        <v>42</v>
      </c>
      <c r="G76" s="21">
        <v>35</v>
      </c>
      <c r="H76" s="21" t="s">
        <v>13</v>
      </c>
      <c r="I76" s="21">
        <v>7</v>
      </c>
      <c r="J76" s="139" t="s">
        <v>43</v>
      </c>
      <c r="K76" s="139">
        <f>SUM(I75:I78)</f>
        <v>61</v>
      </c>
      <c r="L76" s="139" t="s">
        <v>173</v>
      </c>
      <c r="M76" s="139"/>
    </row>
    <row r="77" spans="2:13" ht="15" customHeight="1">
      <c r="B77" s="139"/>
      <c r="C77" s="139"/>
      <c r="D77" s="139"/>
      <c r="E77" s="139"/>
      <c r="F77" s="139"/>
      <c r="G77" s="21">
        <v>27</v>
      </c>
      <c r="H77" s="21" t="s">
        <v>35</v>
      </c>
      <c r="I77" s="21">
        <v>15</v>
      </c>
      <c r="J77" s="139"/>
      <c r="K77" s="139"/>
      <c r="L77" s="139"/>
      <c r="M77" s="139"/>
    </row>
    <row r="78" spans="2:12" ht="13.5">
      <c r="B78" s="20"/>
      <c r="C78" s="20"/>
      <c r="D78" s="28"/>
      <c r="E78" s="21"/>
      <c r="F78" s="21"/>
      <c r="G78" s="21">
        <v>30</v>
      </c>
      <c r="H78" s="21" t="s">
        <v>35</v>
      </c>
      <c r="I78" s="21">
        <v>25</v>
      </c>
      <c r="J78" s="21"/>
      <c r="K78" s="21"/>
      <c r="L78" s="28"/>
    </row>
    <row r="79" spans="2:12" ht="13.5">
      <c r="B79" s="20"/>
      <c r="C79" s="20"/>
      <c r="D79" s="28"/>
      <c r="E79" s="28"/>
      <c r="F79" s="90"/>
      <c r="G79" s="90"/>
      <c r="H79" s="90"/>
      <c r="I79" s="90"/>
      <c r="J79" s="90"/>
      <c r="K79" s="28"/>
      <c r="L79" s="28"/>
    </row>
    <row r="80" spans="2:12" ht="13.5">
      <c r="B80" s="20"/>
      <c r="C80" s="20"/>
      <c r="D80" s="28"/>
      <c r="E80" s="21"/>
      <c r="F80" s="21"/>
      <c r="G80" s="21">
        <v>16</v>
      </c>
      <c r="H80" s="21" t="s">
        <v>13</v>
      </c>
      <c r="I80" s="21">
        <v>39</v>
      </c>
      <c r="J80" s="21"/>
      <c r="K80" s="21"/>
      <c r="L80" s="28"/>
    </row>
    <row r="81" spans="2:13" ht="13.5">
      <c r="B81" s="139" t="s">
        <v>98</v>
      </c>
      <c r="C81" s="139" t="s">
        <v>64</v>
      </c>
      <c r="D81" s="139"/>
      <c r="E81" s="139">
        <f>SUM(G80:G83)</f>
        <v>88</v>
      </c>
      <c r="F81" s="139" t="s">
        <v>40</v>
      </c>
      <c r="G81" s="21">
        <v>21</v>
      </c>
      <c r="H81" s="21" t="s">
        <v>13</v>
      </c>
      <c r="I81" s="21">
        <v>26</v>
      </c>
      <c r="J81" s="139" t="s">
        <v>41</v>
      </c>
      <c r="K81" s="139">
        <f>SUM(I80:I83)</f>
        <v>121</v>
      </c>
      <c r="L81" s="139" t="s">
        <v>6</v>
      </c>
      <c r="M81" s="139"/>
    </row>
    <row r="82" spans="2:13" ht="15" customHeight="1">
      <c r="B82" s="139"/>
      <c r="C82" s="139"/>
      <c r="D82" s="139"/>
      <c r="E82" s="139"/>
      <c r="F82" s="139"/>
      <c r="G82" s="21">
        <v>21</v>
      </c>
      <c r="H82" s="21" t="s">
        <v>35</v>
      </c>
      <c r="I82" s="21">
        <v>27</v>
      </c>
      <c r="J82" s="139"/>
      <c r="K82" s="139"/>
      <c r="L82" s="139"/>
      <c r="M82" s="139"/>
    </row>
    <row r="83" spans="2:12" ht="13.5">
      <c r="B83" s="21"/>
      <c r="C83" s="21"/>
      <c r="D83" s="28"/>
      <c r="E83" s="21"/>
      <c r="F83" s="21"/>
      <c r="G83" s="21">
        <v>30</v>
      </c>
      <c r="H83" s="21" t="s">
        <v>35</v>
      </c>
      <c r="I83" s="21">
        <v>29</v>
      </c>
      <c r="J83" s="21"/>
      <c r="K83" s="21"/>
      <c r="L83" s="28"/>
    </row>
    <row r="84" spans="2:12" ht="13.5">
      <c r="B84" s="21"/>
      <c r="C84" s="21"/>
      <c r="D84" s="28"/>
      <c r="E84" s="21"/>
      <c r="F84" s="21"/>
      <c r="G84" s="21"/>
      <c r="H84" s="21"/>
      <c r="I84" s="21"/>
      <c r="J84" s="21"/>
      <c r="K84" s="21"/>
      <c r="L84" s="28"/>
    </row>
    <row r="85" spans="2:12" ht="13.5">
      <c r="B85" s="21"/>
      <c r="C85" s="21"/>
      <c r="D85" s="28"/>
      <c r="E85" s="21"/>
      <c r="F85" s="21"/>
      <c r="G85" s="21">
        <v>21</v>
      </c>
      <c r="H85" s="21" t="s">
        <v>13</v>
      </c>
      <c r="I85" s="21">
        <v>17</v>
      </c>
      <c r="J85" s="21"/>
      <c r="K85" s="21"/>
      <c r="L85" s="28"/>
    </row>
    <row r="86" spans="2:13" ht="13.5">
      <c r="B86" s="139" t="s">
        <v>92</v>
      </c>
      <c r="C86" s="139" t="s">
        <v>63</v>
      </c>
      <c r="D86" s="139"/>
      <c r="E86" s="139">
        <f>SUM(G85:G88)</f>
        <v>55</v>
      </c>
      <c r="F86" s="139" t="s">
        <v>44</v>
      </c>
      <c r="G86" s="21">
        <v>7</v>
      </c>
      <c r="H86" s="21" t="s">
        <v>13</v>
      </c>
      <c r="I86" s="21">
        <v>12</v>
      </c>
      <c r="J86" s="139" t="s">
        <v>45</v>
      </c>
      <c r="K86" s="139">
        <f>SUM(I85:I88)</f>
        <v>69</v>
      </c>
      <c r="L86" s="139" t="s">
        <v>93</v>
      </c>
      <c r="M86" s="139"/>
    </row>
    <row r="87" spans="2:13" ht="15" customHeight="1">
      <c r="B87" s="139"/>
      <c r="C87" s="139"/>
      <c r="D87" s="139"/>
      <c r="E87" s="139"/>
      <c r="F87" s="139"/>
      <c r="G87" s="21">
        <v>8</v>
      </c>
      <c r="H87" s="21" t="s">
        <v>35</v>
      </c>
      <c r="I87" s="21">
        <v>28</v>
      </c>
      <c r="J87" s="139"/>
      <c r="K87" s="139"/>
      <c r="L87" s="139"/>
      <c r="M87" s="139"/>
    </row>
    <row r="88" spans="2:12" ht="13.5">
      <c r="B88" s="21"/>
      <c r="C88" s="21"/>
      <c r="D88" s="28"/>
      <c r="E88" s="21"/>
      <c r="F88" s="21"/>
      <c r="G88" s="21">
        <v>19</v>
      </c>
      <c r="H88" s="21" t="s">
        <v>35</v>
      </c>
      <c r="I88" s="21">
        <v>12</v>
      </c>
      <c r="J88" s="21"/>
      <c r="K88" s="21"/>
      <c r="L88" s="28"/>
    </row>
    <row r="89" spans="2:12" ht="13.5">
      <c r="B89" s="21"/>
      <c r="C89" s="21"/>
      <c r="D89" s="28"/>
      <c r="E89" s="21"/>
      <c r="F89" s="21"/>
      <c r="G89" s="21"/>
      <c r="H89" s="21"/>
      <c r="I89" s="21"/>
      <c r="J89" s="21"/>
      <c r="K89" s="21"/>
      <c r="L89" s="28"/>
    </row>
    <row r="90" spans="2:12" ht="13.5">
      <c r="B90" s="21"/>
      <c r="C90" s="21"/>
      <c r="D90" s="28"/>
      <c r="E90" s="21"/>
      <c r="F90" s="21"/>
      <c r="G90" s="21">
        <v>25</v>
      </c>
      <c r="H90" s="21" t="s">
        <v>13</v>
      </c>
      <c r="I90" s="21">
        <v>21</v>
      </c>
      <c r="J90" s="21"/>
      <c r="K90" s="21"/>
      <c r="L90" s="28"/>
    </row>
    <row r="91" spans="2:13" ht="13.5">
      <c r="B91" s="139" t="s">
        <v>96</v>
      </c>
      <c r="C91" s="139" t="s">
        <v>230</v>
      </c>
      <c r="D91" s="139"/>
      <c r="E91" s="139">
        <f>SUM(G90:G93)</f>
        <v>125</v>
      </c>
      <c r="F91" s="139" t="s">
        <v>40</v>
      </c>
      <c r="G91" s="21">
        <v>20</v>
      </c>
      <c r="H91" s="21" t="s">
        <v>13</v>
      </c>
      <c r="I91" s="21">
        <v>24</v>
      </c>
      <c r="J91" s="139" t="s">
        <v>41</v>
      </c>
      <c r="K91" s="139">
        <f>SUM(I90:I93)</f>
        <v>75</v>
      </c>
      <c r="L91" s="139" t="s">
        <v>12</v>
      </c>
      <c r="M91" s="139"/>
    </row>
    <row r="92" spans="2:13" ht="15" customHeight="1">
      <c r="B92" s="139"/>
      <c r="C92" s="139"/>
      <c r="D92" s="139"/>
      <c r="E92" s="139"/>
      <c r="F92" s="139"/>
      <c r="G92" s="21">
        <v>37</v>
      </c>
      <c r="H92" s="21" t="s">
        <v>35</v>
      </c>
      <c r="I92" s="21">
        <v>12</v>
      </c>
      <c r="J92" s="139"/>
      <c r="K92" s="139"/>
      <c r="L92" s="139"/>
      <c r="M92" s="139"/>
    </row>
    <row r="93" spans="2:12" ht="15" customHeight="1">
      <c r="B93" s="20"/>
      <c r="C93" s="20"/>
      <c r="D93" s="91"/>
      <c r="E93" s="20"/>
      <c r="F93" s="20"/>
      <c r="G93" s="20">
        <v>43</v>
      </c>
      <c r="H93" s="20" t="s">
        <v>35</v>
      </c>
      <c r="I93" s="20">
        <v>18</v>
      </c>
      <c r="J93" s="20"/>
      <c r="K93" s="20"/>
      <c r="L93" s="91"/>
    </row>
    <row r="94" spans="2:12" ht="13.5">
      <c r="B94" s="20"/>
      <c r="C94" s="20"/>
      <c r="D94" s="23"/>
      <c r="E94" s="20"/>
      <c r="F94" s="20"/>
      <c r="G94" s="23"/>
      <c r="H94" s="23"/>
      <c r="I94" s="23"/>
      <c r="J94" s="20"/>
      <c r="K94" s="20"/>
      <c r="L94" s="23"/>
    </row>
    <row r="95" spans="2:12" ht="13.5">
      <c r="B95" s="20"/>
      <c r="C95" s="20"/>
      <c r="D95" s="88"/>
      <c r="E95" s="20"/>
      <c r="F95" s="20"/>
      <c r="G95" s="20">
        <v>35</v>
      </c>
      <c r="H95" s="20" t="s">
        <v>13</v>
      </c>
      <c r="I95" s="20">
        <v>26</v>
      </c>
      <c r="J95" s="20"/>
      <c r="K95" s="20"/>
      <c r="L95" s="23"/>
    </row>
    <row r="96" spans="2:13" ht="13.5">
      <c r="B96" s="139" t="s">
        <v>85</v>
      </c>
      <c r="C96" s="139" t="s">
        <v>188</v>
      </c>
      <c r="D96" s="139"/>
      <c r="E96" s="139">
        <f>SUM(G95:G98)</f>
        <v>133</v>
      </c>
      <c r="F96" s="139" t="s">
        <v>48</v>
      </c>
      <c r="G96" s="21">
        <v>32</v>
      </c>
      <c r="H96" s="21" t="s">
        <v>13</v>
      </c>
      <c r="I96" s="21">
        <v>24</v>
      </c>
      <c r="J96" s="139" t="s">
        <v>49</v>
      </c>
      <c r="K96" s="139">
        <f>SUM(I95:I98)</f>
        <v>86</v>
      </c>
      <c r="L96" s="139" t="s">
        <v>8</v>
      </c>
      <c r="M96" s="139"/>
    </row>
    <row r="97" spans="2:13" ht="15" customHeight="1">
      <c r="B97" s="139"/>
      <c r="C97" s="139"/>
      <c r="D97" s="139"/>
      <c r="E97" s="139"/>
      <c r="F97" s="139"/>
      <c r="G97" s="21">
        <v>33</v>
      </c>
      <c r="H97" s="21" t="s">
        <v>35</v>
      </c>
      <c r="I97" s="21">
        <v>27</v>
      </c>
      <c r="J97" s="139"/>
      <c r="K97" s="139"/>
      <c r="L97" s="139"/>
      <c r="M97" s="139"/>
    </row>
    <row r="98" spans="2:12" ht="13.5">
      <c r="B98" s="21"/>
      <c r="C98" s="21"/>
      <c r="D98" s="28"/>
      <c r="E98" s="21"/>
      <c r="F98" s="21"/>
      <c r="G98" s="21">
        <v>33</v>
      </c>
      <c r="H98" s="21" t="s">
        <v>35</v>
      </c>
      <c r="I98" s="21">
        <v>9</v>
      </c>
      <c r="J98" s="21"/>
      <c r="K98" s="21"/>
      <c r="L98" s="28"/>
    </row>
    <row r="99" spans="2:12" ht="13.5">
      <c r="B99" s="21"/>
      <c r="C99" s="21"/>
      <c r="D99" s="66"/>
      <c r="E99" s="28"/>
      <c r="F99" s="21"/>
      <c r="G99" s="28"/>
      <c r="H99" s="28"/>
      <c r="I99" s="28"/>
      <c r="J99" s="21"/>
      <c r="K99" s="28"/>
      <c r="L99" s="28"/>
    </row>
    <row r="100" spans="2:12" ht="13.5">
      <c r="B100" s="21"/>
      <c r="C100" s="21"/>
      <c r="D100" s="66"/>
      <c r="E100" s="21"/>
      <c r="F100" s="21"/>
      <c r="G100" s="21">
        <v>23</v>
      </c>
      <c r="H100" s="21" t="s">
        <v>13</v>
      </c>
      <c r="I100" s="21">
        <v>23</v>
      </c>
      <c r="J100" s="21"/>
      <c r="K100" s="21"/>
      <c r="L100" s="28"/>
    </row>
    <row r="101" spans="2:13" ht="13.5">
      <c r="B101" s="139" t="s">
        <v>86</v>
      </c>
      <c r="C101" s="139" t="s">
        <v>5</v>
      </c>
      <c r="D101" s="139"/>
      <c r="E101" s="139">
        <f>SUM(G100:G103)</f>
        <v>62</v>
      </c>
      <c r="F101" s="139" t="s">
        <v>42</v>
      </c>
      <c r="G101" s="21">
        <v>12</v>
      </c>
      <c r="H101" s="21" t="s">
        <v>13</v>
      </c>
      <c r="I101" s="21">
        <v>12</v>
      </c>
      <c r="J101" s="139" t="s">
        <v>43</v>
      </c>
      <c r="K101" s="139">
        <f>SUM(I100:I103)</f>
        <v>84</v>
      </c>
      <c r="L101" s="139" t="s">
        <v>6</v>
      </c>
      <c r="M101" s="139"/>
    </row>
    <row r="102" spans="2:13" ht="15" customHeight="1">
      <c r="B102" s="139"/>
      <c r="C102" s="139"/>
      <c r="D102" s="139"/>
      <c r="E102" s="139"/>
      <c r="F102" s="139"/>
      <c r="G102" s="21">
        <v>4</v>
      </c>
      <c r="H102" s="21" t="s">
        <v>35</v>
      </c>
      <c r="I102" s="21">
        <v>28</v>
      </c>
      <c r="J102" s="139"/>
      <c r="K102" s="139"/>
      <c r="L102" s="139"/>
      <c r="M102" s="139"/>
    </row>
    <row r="103" spans="2:12" ht="13.5">
      <c r="B103" s="20"/>
      <c r="C103" s="20"/>
      <c r="D103" s="23"/>
      <c r="E103" s="20"/>
      <c r="F103" s="20"/>
      <c r="G103" s="20">
        <v>23</v>
      </c>
      <c r="H103" s="20" t="s">
        <v>35</v>
      </c>
      <c r="I103" s="20">
        <v>21</v>
      </c>
      <c r="J103" s="20"/>
      <c r="K103" s="20"/>
      <c r="L103" s="23"/>
    </row>
    <row r="104" spans="2:12" ht="13.5">
      <c r="B104" s="20"/>
      <c r="C104" s="20"/>
      <c r="D104" s="23"/>
      <c r="E104" s="20"/>
      <c r="F104" s="20"/>
      <c r="G104" s="20"/>
      <c r="H104" s="20"/>
      <c r="I104" s="20"/>
      <c r="J104" s="20"/>
      <c r="K104" s="20"/>
      <c r="L104" s="23"/>
    </row>
    <row r="105" spans="2:11" ht="13.5">
      <c r="B105" s="7" t="s">
        <v>231</v>
      </c>
      <c r="C105" s="7"/>
      <c r="E105" s="8"/>
      <c r="G105" s="8"/>
      <c r="H105" s="8"/>
      <c r="I105" s="8"/>
      <c r="K105" s="8"/>
    </row>
    <row r="106" spans="2:11" ht="13.5">
      <c r="B106" s="7"/>
      <c r="C106" s="7"/>
      <c r="E106" s="8"/>
      <c r="G106" s="8"/>
      <c r="H106" s="8"/>
      <c r="I106" s="8"/>
      <c r="K106" s="8"/>
    </row>
    <row r="107" ht="13.5">
      <c r="D107" s="7"/>
    </row>
    <row r="108" spans="2:12" ht="13.5">
      <c r="B108" s="22" t="s">
        <v>175</v>
      </c>
      <c r="C108" s="22"/>
      <c r="D108" s="23"/>
      <c r="E108" s="20"/>
      <c r="F108" s="20"/>
      <c r="G108" s="20">
        <v>36</v>
      </c>
      <c r="H108" s="20" t="s">
        <v>13</v>
      </c>
      <c r="I108" s="20">
        <v>14</v>
      </c>
      <c r="J108" s="20"/>
      <c r="K108" s="20"/>
      <c r="L108" s="23"/>
    </row>
    <row r="109" spans="2:13" ht="13.5">
      <c r="B109" s="139" t="s">
        <v>87</v>
      </c>
      <c r="C109" s="139" t="s">
        <v>188</v>
      </c>
      <c r="D109" s="139"/>
      <c r="E109" s="139">
        <f>SUM(G108:G111)</f>
        <v>125</v>
      </c>
      <c r="F109" s="139" t="s">
        <v>44</v>
      </c>
      <c r="G109" s="21">
        <v>37</v>
      </c>
      <c r="H109" s="21" t="s">
        <v>13</v>
      </c>
      <c r="I109" s="21">
        <v>21</v>
      </c>
      <c r="J109" s="139" t="s">
        <v>45</v>
      </c>
      <c r="K109" s="139">
        <f>SUM(I108:I111)</f>
        <v>75</v>
      </c>
      <c r="L109" s="139" t="s">
        <v>93</v>
      </c>
      <c r="M109" s="139"/>
    </row>
    <row r="110" spans="2:13" ht="15" customHeight="1">
      <c r="B110" s="139"/>
      <c r="C110" s="139"/>
      <c r="D110" s="139"/>
      <c r="E110" s="139"/>
      <c r="F110" s="139"/>
      <c r="G110" s="21">
        <v>21</v>
      </c>
      <c r="H110" s="21" t="s">
        <v>35</v>
      </c>
      <c r="I110" s="21">
        <v>10</v>
      </c>
      <c r="J110" s="139"/>
      <c r="K110" s="139"/>
      <c r="L110" s="139"/>
      <c r="M110" s="139"/>
    </row>
    <row r="111" spans="2:12" ht="13.5">
      <c r="B111" s="20"/>
      <c r="C111" s="20"/>
      <c r="D111" s="89"/>
      <c r="E111" s="20"/>
      <c r="F111" s="20"/>
      <c r="G111" s="20">
        <v>31</v>
      </c>
      <c r="H111" s="20" t="s">
        <v>35</v>
      </c>
      <c r="I111" s="20">
        <v>30</v>
      </c>
      <c r="J111" s="20"/>
      <c r="K111" s="20"/>
      <c r="L111" s="89"/>
    </row>
    <row r="112" spans="2:12" ht="13.5">
      <c r="B112" s="23"/>
      <c r="C112" s="23"/>
      <c r="D112" s="89"/>
      <c r="E112" s="23"/>
      <c r="F112" s="20"/>
      <c r="G112" s="20"/>
      <c r="H112" s="20"/>
      <c r="I112" s="20"/>
      <c r="J112" s="20"/>
      <c r="K112" s="23"/>
      <c r="L112" s="89"/>
    </row>
    <row r="113" spans="2:12" ht="13.5">
      <c r="B113" s="22" t="s">
        <v>175</v>
      </c>
      <c r="C113" s="22"/>
      <c r="D113" s="89"/>
      <c r="E113" s="20"/>
      <c r="F113" s="20"/>
      <c r="G113" s="20">
        <v>20</v>
      </c>
      <c r="H113" s="20" t="s">
        <v>13</v>
      </c>
      <c r="I113" s="20">
        <v>8</v>
      </c>
      <c r="J113" s="20"/>
      <c r="K113" s="20"/>
      <c r="L113" s="89"/>
    </row>
    <row r="114" spans="2:13" ht="13.5">
      <c r="B114" s="139" t="s">
        <v>88</v>
      </c>
      <c r="C114" s="139" t="s">
        <v>9</v>
      </c>
      <c r="D114" s="139"/>
      <c r="E114" s="139">
        <f>SUM(G113:G116)</f>
        <v>83</v>
      </c>
      <c r="F114" s="139" t="s">
        <v>48</v>
      </c>
      <c r="G114" s="21">
        <v>13</v>
      </c>
      <c r="H114" s="21" t="s">
        <v>13</v>
      </c>
      <c r="I114" s="21">
        <v>17</v>
      </c>
      <c r="J114" s="139" t="s">
        <v>49</v>
      </c>
      <c r="K114" s="139">
        <f>SUM(I113:I116)</f>
        <v>56</v>
      </c>
      <c r="L114" s="139" t="s">
        <v>6</v>
      </c>
      <c r="M114" s="139"/>
    </row>
    <row r="115" spans="2:13" ht="15" customHeight="1">
      <c r="B115" s="139"/>
      <c r="C115" s="139"/>
      <c r="D115" s="139"/>
      <c r="E115" s="139"/>
      <c r="F115" s="139"/>
      <c r="G115" s="21">
        <v>27</v>
      </c>
      <c r="H115" s="21" t="s">
        <v>35</v>
      </c>
      <c r="I115" s="21">
        <v>17</v>
      </c>
      <c r="J115" s="139"/>
      <c r="K115" s="139"/>
      <c r="L115" s="139"/>
      <c r="M115" s="139"/>
    </row>
    <row r="116" spans="2:12" ht="13.5">
      <c r="B116" s="20"/>
      <c r="C116" s="20"/>
      <c r="D116" s="23"/>
      <c r="E116" s="20"/>
      <c r="F116" s="20"/>
      <c r="G116" s="20">
        <v>23</v>
      </c>
      <c r="H116" s="20" t="s">
        <v>35</v>
      </c>
      <c r="I116" s="20">
        <v>14</v>
      </c>
      <c r="J116" s="20"/>
      <c r="K116" s="20"/>
      <c r="L116" s="23"/>
    </row>
    <row r="117" spans="2:12" ht="13.5">
      <c r="B117" s="20"/>
      <c r="C117" s="20"/>
      <c r="D117" s="23"/>
      <c r="E117" s="20"/>
      <c r="F117" s="20"/>
      <c r="G117" s="20"/>
      <c r="H117" s="20"/>
      <c r="I117" s="20"/>
      <c r="J117" s="20"/>
      <c r="K117" s="20"/>
      <c r="L117" s="23"/>
    </row>
    <row r="118" spans="2:12" ht="13.5">
      <c r="B118" s="22" t="s">
        <v>174</v>
      </c>
      <c r="C118" s="22"/>
      <c r="D118" s="23"/>
      <c r="E118" s="20"/>
      <c r="F118" s="20"/>
      <c r="G118" s="20">
        <v>23</v>
      </c>
      <c r="H118" s="20" t="s">
        <v>13</v>
      </c>
      <c r="I118" s="20">
        <v>18</v>
      </c>
      <c r="J118" s="20"/>
      <c r="K118" s="20"/>
      <c r="L118" s="23"/>
    </row>
    <row r="119" spans="2:13" ht="13.5">
      <c r="B119" s="139" t="s">
        <v>232</v>
      </c>
      <c r="C119" s="139" t="s">
        <v>8</v>
      </c>
      <c r="D119" s="139"/>
      <c r="E119" s="139">
        <f>SUM(G118:G121)</f>
        <v>91</v>
      </c>
      <c r="F119" s="139" t="s">
        <v>31</v>
      </c>
      <c r="G119" s="21">
        <v>19</v>
      </c>
      <c r="H119" s="21" t="s">
        <v>13</v>
      </c>
      <c r="I119" s="21">
        <v>14</v>
      </c>
      <c r="J119" s="139" t="s">
        <v>33</v>
      </c>
      <c r="K119" s="139">
        <f>SUM(I118:I121)</f>
        <v>80</v>
      </c>
      <c r="L119" s="139" t="s">
        <v>63</v>
      </c>
      <c r="M119" s="139"/>
    </row>
    <row r="120" spans="2:13" ht="15" customHeight="1">
      <c r="B120" s="139"/>
      <c r="C120" s="139"/>
      <c r="D120" s="139"/>
      <c r="E120" s="139"/>
      <c r="F120" s="139"/>
      <c r="G120" s="21">
        <v>30</v>
      </c>
      <c r="H120" s="21" t="s">
        <v>13</v>
      </c>
      <c r="I120" s="21">
        <v>33</v>
      </c>
      <c r="J120" s="139"/>
      <c r="K120" s="139"/>
      <c r="L120" s="139"/>
      <c r="M120" s="139"/>
    </row>
    <row r="121" spans="2:12" ht="13.5">
      <c r="B121" s="21"/>
      <c r="C121" s="21"/>
      <c r="D121" s="89"/>
      <c r="E121" s="20"/>
      <c r="F121" s="20"/>
      <c r="G121" s="20">
        <v>19</v>
      </c>
      <c r="H121" s="20" t="s">
        <v>13</v>
      </c>
      <c r="I121" s="20">
        <v>15</v>
      </c>
      <c r="J121" s="20"/>
      <c r="K121" s="20"/>
      <c r="L121" s="89"/>
    </row>
    <row r="122" spans="2:12" ht="13.5">
      <c r="B122" s="20"/>
      <c r="C122" s="20"/>
      <c r="D122" s="89"/>
      <c r="E122" s="23"/>
      <c r="F122" s="20"/>
      <c r="G122" s="20"/>
      <c r="H122" s="20"/>
      <c r="I122" s="20"/>
      <c r="J122" s="20"/>
      <c r="K122" s="23"/>
      <c r="L122" s="89"/>
    </row>
    <row r="123" spans="2:12" ht="13.5">
      <c r="B123" s="22" t="s">
        <v>174</v>
      </c>
      <c r="C123" s="22"/>
      <c r="D123" s="89"/>
      <c r="E123" s="20"/>
      <c r="F123" s="20"/>
      <c r="G123" s="20">
        <v>22</v>
      </c>
      <c r="H123" s="20" t="s">
        <v>13</v>
      </c>
      <c r="I123" s="20">
        <v>13</v>
      </c>
      <c r="J123" s="20"/>
      <c r="K123" s="20"/>
      <c r="L123" s="89"/>
    </row>
    <row r="124" spans="2:13" ht="13.5">
      <c r="B124" s="139" t="s">
        <v>94</v>
      </c>
      <c r="C124" s="139" t="s">
        <v>12</v>
      </c>
      <c r="D124" s="139"/>
      <c r="E124" s="139">
        <f>SUM(G123:G126)</f>
        <v>72</v>
      </c>
      <c r="F124" s="139" t="s">
        <v>31</v>
      </c>
      <c r="G124" s="21">
        <v>13</v>
      </c>
      <c r="H124" s="21" t="s">
        <v>13</v>
      </c>
      <c r="I124" s="21">
        <v>14</v>
      </c>
      <c r="J124" s="139" t="s">
        <v>33</v>
      </c>
      <c r="K124" s="139">
        <f>SUM(I123:I126)</f>
        <v>73</v>
      </c>
      <c r="L124" s="139" t="s">
        <v>5</v>
      </c>
      <c r="M124" s="139"/>
    </row>
    <row r="125" spans="2:13" ht="15" customHeight="1">
      <c r="B125" s="139"/>
      <c r="C125" s="139"/>
      <c r="D125" s="139"/>
      <c r="E125" s="139"/>
      <c r="F125" s="139"/>
      <c r="G125" s="21">
        <v>18</v>
      </c>
      <c r="H125" s="21" t="s">
        <v>13</v>
      </c>
      <c r="I125" s="21">
        <v>25</v>
      </c>
      <c r="J125" s="139"/>
      <c r="K125" s="139"/>
      <c r="L125" s="139"/>
      <c r="M125" s="139"/>
    </row>
    <row r="126" spans="2:12" ht="13.5">
      <c r="B126" s="21"/>
      <c r="C126" s="21"/>
      <c r="D126" s="28"/>
      <c r="E126" s="21"/>
      <c r="F126" s="21"/>
      <c r="G126" s="21">
        <v>19</v>
      </c>
      <c r="H126" s="21" t="s">
        <v>35</v>
      </c>
      <c r="I126" s="21">
        <v>21</v>
      </c>
      <c r="J126" s="21"/>
      <c r="K126" s="21"/>
      <c r="L126" s="89"/>
    </row>
    <row r="127" spans="2:12" ht="13.5">
      <c r="B127" s="21"/>
      <c r="C127" s="21"/>
      <c r="D127" s="28"/>
      <c r="E127" s="21"/>
      <c r="F127" s="21"/>
      <c r="G127" s="21"/>
      <c r="H127" s="21"/>
      <c r="I127" s="21"/>
      <c r="J127" s="21"/>
      <c r="K127" s="21"/>
      <c r="L127" s="89"/>
    </row>
    <row r="128" spans="2:12" ht="13.5">
      <c r="B128" s="22" t="s">
        <v>175</v>
      </c>
      <c r="C128" s="22"/>
      <c r="D128" s="28"/>
      <c r="E128" s="21"/>
      <c r="F128" s="21"/>
      <c r="G128" s="21">
        <v>27</v>
      </c>
      <c r="H128" s="21" t="s">
        <v>13</v>
      </c>
      <c r="I128" s="21">
        <v>17</v>
      </c>
      <c r="J128" s="21"/>
      <c r="K128" s="21"/>
      <c r="L128" s="89"/>
    </row>
    <row r="129" spans="2:13" ht="13.5">
      <c r="B129" s="139" t="s">
        <v>90</v>
      </c>
      <c r="C129" s="139" t="s">
        <v>188</v>
      </c>
      <c r="D129" s="139"/>
      <c r="E129" s="254">
        <f>SUM(G128:G131)</f>
        <v>111</v>
      </c>
      <c r="F129" s="254" t="s">
        <v>31</v>
      </c>
      <c r="G129" s="21">
        <v>24</v>
      </c>
      <c r="H129" s="21" t="s">
        <v>13</v>
      </c>
      <c r="I129" s="21">
        <v>18</v>
      </c>
      <c r="J129" s="254" t="s">
        <v>33</v>
      </c>
      <c r="K129" s="254">
        <f>SUM(I128:I131)</f>
        <v>80</v>
      </c>
      <c r="L129" s="139" t="s">
        <v>6</v>
      </c>
      <c r="M129" s="139"/>
    </row>
    <row r="130" spans="2:13" ht="15" customHeight="1">
      <c r="B130" s="139"/>
      <c r="C130" s="139"/>
      <c r="D130" s="139"/>
      <c r="E130" s="254"/>
      <c r="F130" s="254"/>
      <c r="G130" s="21">
        <v>31</v>
      </c>
      <c r="H130" s="21" t="s">
        <v>13</v>
      </c>
      <c r="I130" s="21">
        <v>27</v>
      </c>
      <c r="J130" s="254"/>
      <c r="K130" s="254"/>
      <c r="L130" s="139"/>
      <c r="M130" s="139"/>
    </row>
    <row r="131" spans="2:12" ht="13.5">
      <c r="B131" s="21"/>
      <c r="C131" s="21"/>
      <c r="D131" s="28"/>
      <c r="E131" s="21"/>
      <c r="F131" s="21"/>
      <c r="G131" s="21">
        <v>29</v>
      </c>
      <c r="H131" s="21" t="s">
        <v>13</v>
      </c>
      <c r="I131" s="21">
        <v>18</v>
      </c>
      <c r="J131" s="21"/>
      <c r="K131" s="21"/>
      <c r="L131" s="28"/>
    </row>
    <row r="132" spans="2:12" ht="13.5">
      <c r="B132" s="23"/>
      <c r="C132" s="23"/>
      <c r="D132" s="28"/>
      <c r="E132" s="28"/>
      <c r="F132" s="21"/>
      <c r="G132" s="28"/>
      <c r="H132" s="28"/>
      <c r="I132" s="28"/>
      <c r="J132" s="21"/>
      <c r="K132" s="28"/>
      <c r="L132" s="89"/>
    </row>
    <row r="133" spans="2:12" ht="13.5">
      <c r="B133" s="22" t="s">
        <v>175</v>
      </c>
      <c r="C133" s="22"/>
      <c r="D133" s="28"/>
      <c r="E133" s="21"/>
      <c r="F133" s="21"/>
      <c r="G133" s="21">
        <v>22</v>
      </c>
      <c r="H133" s="21" t="s">
        <v>13</v>
      </c>
      <c r="I133" s="21">
        <v>32</v>
      </c>
      <c r="J133" s="21"/>
      <c r="K133" s="21"/>
      <c r="L133" s="89"/>
    </row>
    <row r="134" spans="2:13" ht="13.5">
      <c r="B134" s="139" t="s">
        <v>233</v>
      </c>
      <c r="C134" s="139" t="s">
        <v>93</v>
      </c>
      <c r="D134" s="139"/>
      <c r="E134" s="254">
        <f>SUM(G133:G136)</f>
        <v>80</v>
      </c>
      <c r="F134" s="254" t="s">
        <v>40</v>
      </c>
      <c r="G134" s="21">
        <v>19</v>
      </c>
      <c r="H134" s="21" t="s">
        <v>13</v>
      </c>
      <c r="I134" s="21">
        <v>25</v>
      </c>
      <c r="J134" s="254" t="s">
        <v>41</v>
      </c>
      <c r="K134" s="254">
        <f>SUM(I133:I136)</f>
        <v>99</v>
      </c>
      <c r="L134" s="139" t="s">
        <v>9</v>
      </c>
      <c r="M134" s="139"/>
    </row>
    <row r="135" spans="2:13" ht="15" customHeight="1">
      <c r="B135" s="139"/>
      <c r="C135" s="139"/>
      <c r="D135" s="139"/>
      <c r="E135" s="254"/>
      <c r="F135" s="254"/>
      <c r="G135" s="21">
        <v>18</v>
      </c>
      <c r="H135" s="21" t="s">
        <v>35</v>
      </c>
      <c r="I135" s="21">
        <v>18</v>
      </c>
      <c r="J135" s="254"/>
      <c r="K135" s="254"/>
      <c r="L135" s="139"/>
      <c r="M135" s="139"/>
    </row>
    <row r="136" spans="2:12" ht="13.5">
      <c r="B136" s="21"/>
      <c r="C136" s="21"/>
      <c r="D136" s="28"/>
      <c r="E136" s="21"/>
      <c r="F136" s="21"/>
      <c r="G136" s="21">
        <v>21</v>
      </c>
      <c r="H136" s="21" t="s">
        <v>35</v>
      </c>
      <c r="I136" s="21">
        <v>24</v>
      </c>
      <c r="J136" s="21"/>
      <c r="K136" s="21"/>
      <c r="L136" s="28"/>
    </row>
    <row r="137" spans="2:12" ht="13.5">
      <c r="B137" s="23"/>
      <c r="C137" s="23"/>
      <c r="D137" s="28"/>
      <c r="E137" s="28"/>
      <c r="F137" s="21"/>
      <c r="G137" s="21"/>
      <c r="H137" s="21"/>
      <c r="I137" s="21"/>
      <c r="J137" s="21"/>
      <c r="K137" s="28"/>
      <c r="L137" s="28"/>
    </row>
    <row r="138" spans="2:12" ht="13.5">
      <c r="B138" s="22" t="s">
        <v>174</v>
      </c>
      <c r="C138" s="22"/>
      <c r="D138" s="28"/>
      <c r="E138" s="21"/>
      <c r="F138" s="21"/>
      <c r="G138" s="21">
        <v>25</v>
      </c>
      <c r="H138" s="21" t="s">
        <v>13</v>
      </c>
      <c r="I138" s="21">
        <v>15</v>
      </c>
      <c r="J138" s="21"/>
      <c r="K138" s="21"/>
      <c r="L138" s="28"/>
    </row>
    <row r="139" spans="2:13" ht="13.5" customHeight="1">
      <c r="B139" s="139" t="s">
        <v>129</v>
      </c>
      <c r="C139" s="252" t="s">
        <v>8</v>
      </c>
      <c r="D139" s="252"/>
      <c r="E139" s="139">
        <f>SUM(G138:G141)</f>
        <v>89</v>
      </c>
      <c r="F139" s="139" t="s">
        <v>31</v>
      </c>
      <c r="G139" s="21">
        <v>25</v>
      </c>
      <c r="H139" s="21" t="s">
        <v>13</v>
      </c>
      <c r="I139" s="21">
        <v>11</v>
      </c>
      <c r="J139" s="139" t="s">
        <v>33</v>
      </c>
      <c r="K139" s="139">
        <f>SUM(I138:I141)</f>
        <v>65</v>
      </c>
      <c r="L139" s="252" t="s">
        <v>12</v>
      </c>
      <c r="M139" s="252"/>
    </row>
    <row r="140" spans="2:13" ht="15" customHeight="1">
      <c r="B140" s="139"/>
      <c r="C140" s="252"/>
      <c r="D140" s="252"/>
      <c r="E140" s="139"/>
      <c r="F140" s="139"/>
      <c r="G140" s="21">
        <v>17</v>
      </c>
      <c r="H140" s="21" t="s">
        <v>13</v>
      </c>
      <c r="I140" s="21">
        <v>25</v>
      </c>
      <c r="J140" s="139"/>
      <c r="K140" s="139"/>
      <c r="L140" s="252"/>
      <c r="M140" s="252"/>
    </row>
    <row r="141" spans="2:12" ht="13.5">
      <c r="B141" s="20"/>
      <c r="C141" s="20"/>
      <c r="D141" s="23"/>
      <c r="E141" s="20"/>
      <c r="F141" s="20"/>
      <c r="G141" s="20">
        <v>22</v>
      </c>
      <c r="H141" s="20" t="s">
        <v>13</v>
      </c>
      <c r="I141" s="20">
        <v>14</v>
      </c>
      <c r="J141" s="20"/>
      <c r="K141" s="20"/>
      <c r="L141" s="23"/>
    </row>
    <row r="142" spans="2:12" ht="14.25">
      <c r="B142" s="23"/>
      <c r="C142" s="23"/>
      <c r="D142" s="23"/>
      <c r="E142" s="23"/>
      <c r="F142" s="20"/>
      <c r="G142" s="23"/>
      <c r="H142" s="23"/>
      <c r="I142" s="23"/>
      <c r="J142" s="20"/>
      <c r="K142" s="22"/>
      <c r="L142" s="92"/>
    </row>
    <row r="143" spans="2:12" ht="14.25">
      <c r="B143" s="22" t="s">
        <v>174</v>
      </c>
      <c r="C143" s="22"/>
      <c r="D143" s="23"/>
      <c r="E143" s="20"/>
      <c r="F143" s="20"/>
      <c r="G143" s="20">
        <v>15</v>
      </c>
      <c r="H143" s="20" t="s">
        <v>13</v>
      </c>
      <c r="I143" s="20">
        <v>13</v>
      </c>
      <c r="J143" s="20"/>
      <c r="K143" s="20"/>
      <c r="L143" s="92"/>
    </row>
    <row r="144" spans="2:13" ht="13.5" customHeight="1">
      <c r="B144" s="139" t="s">
        <v>107</v>
      </c>
      <c r="C144" s="252" t="s">
        <v>63</v>
      </c>
      <c r="D144" s="252"/>
      <c r="E144" s="139">
        <f>SUM(G143:G146)</f>
        <v>75</v>
      </c>
      <c r="F144" s="139" t="s">
        <v>31</v>
      </c>
      <c r="G144" s="21">
        <v>12</v>
      </c>
      <c r="H144" s="21" t="s">
        <v>13</v>
      </c>
      <c r="I144" s="21">
        <v>9</v>
      </c>
      <c r="J144" s="139" t="s">
        <v>33</v>
      </c>
      <c r="K144" s="139">
        <f>SUM(I143:I146)</f>
        <v>66</v>
      </c>
      <c r="L144" s="252" t="s">
        <v>5</v>
      </c>
      <c r="M144" s="252"/>
    </row>
    <row r="145" spans="2:13" ht="15" customHeight="1">
      <c r="B145" s="139"/>
      <c r="C145" s="252"/>
      <c r="D145" s="252"/>
      <c r="E145" s="139"/>
      <c r="F145" s="139"/>
      <c r="G145" s="21">
        <v>20</v>
      </c>
      <c r="H145" s="21" t="s">
        <v>13</v>
      </c>
      <c r="I145" s="21">
        <v>15</v>
      </c>
      <c r="J145" s="139"/>
      <c r="K145" s="139"/>
      <c r="L145" s="252"/>
      <c r="M145" s="252"/>
    </row>
    <row r="146" spans="2:12" ht="13.5">
      <c r="B146" s="20"/>
      <c r="C146" s="20"/>
      <c r="D146" s="23"/>
      <c r="E146" s="20"/>
      <c r="F146" s="20"/>
      <c r="G146" s="20">
        <v>28</v>
      </c>
      <c r="H146" s="20" t="s">
        <v>35</v>
      </c>
      <c r="I146" s="20">
        <v>29</v>
      </c>
      <c r="J146" s="20"/>
      <c r="K146" s="20"/>
      <c r="L146" s="23"/>
    </row>
    <row r="147" spans="2:11" ht="13.5">
      <c r="B147" s="8"/>
      <c r="C147" s="8"/>
      <c r="E147" s="8"/>
      <c r="G147" s="8"/>
      <c r="H147" s="8"/>
      <c r="I147" s="8"/>
      <c r="K147" s="8"/>
    </row>
    <row r="148" spans="2:11" ht="13.5">
      <c r="B148" s="7" t="s">
        <v>234</v>
      </c>
      <c r="C148" s="7"/>
      <c r="E148" s="8"/>
      <c r="G148" s="8"/>
      <c r="H148" s="8"/>
      <c r="I148" s="8"/>
      <c r="K148" s="8"/>
    </row>
    <row r="149" spans="7:9" ht="13.5">
      <c r="G149" s="8"/>
      <c r="H149" s="8"/>
      <c r="I149" s="8"/>
    </row>
    <row r="150" spans="2:13" ht="13.5">
      <c r="B150" s="22" t="s">
        <v>174</v>
      </c>
      <c r="C150" s="22"/>
      <c r="D150" s="23"/>
      <c r="E150" s="20"/>
      <c r="F150" s="20"/>
      <c r="G150" s="110">
        <v>24</v>
      </c>
      <c r="H150" s="20" t="s">
        <v>13</v>
      </c>
      <c r="I150" s="110">
        <v>17</v>
      </c>
      <c r="J150" s="20"/>
      <c r="K150" s="20"/>
      <c r="L150" s="23"/>
      <c r="M150" s="23"/>
    </row>
    <row r="151" spans="2:13" ht="13.5" customHeight="1">
      <c r="B151" s="139" t="s">
        <v>87</v>
      </c>
      <c r="C151" s="252" t="s">
        <v>8</v>
      </c>
      <c r="D151" s="252"/>
      <c r="E151" s="254">
        <f>SUM(G150:G153)</f>
        <v>112</v>
      </c>
      <c r="F151" s="254" t="s">
        <v>31</v>
      </c>
      <c r="G151" s="1">
        <v>22</v>
      </c>
      <c r="H151" s="21" t="s">
        <v>13</v>
      </c>
      <c r="I151" s="1">
        <v>23</v>
      </c>
      <c r="J151" s="254" t="s">
        <v>33</v>
      </c>
      <c r="K151" s="254">
        <f>SUM(I150:I153)</f>
        <v>97</v>
      </c>
      <c r="L151" s="252" t="s">
        <v>5</v>
      </c>
      <c r="M151" s="252"/>
    </row>
    <row r="152" spans="2:13" ht="15" customHeight="1">
      <c r="B152" s="139"/>
      <c r="C152" s="252"/>
      <c r="D152" s="252"/>
      <c r="E152" s="254"/>
      <c r="F152" s="254"/>
      <c r="G152" s="1">
        <v>36</v>
      </c>
      <c r="H152" s="21" t="s">
        <v>13</v>
      </c>
      <c r="I152" s="1">
        <v>32</v>
      </c>
      <c r="J152" s="254"/>
      <c r="K152" s="254"/>
      <c r="L152" s="252"/>
      <c r="M152" s="252"/>
    </row>
    <row r="153" spans="2:13" ht="13.5">
      <c r="B153" s="20"/>
      <c r="C153" s="20"/>
      <c r="D153" s="23"/>
      <c r="E153" s="20"/>
      <c r="F153" s="20"/>
      <c r="G153" s="110">
        <v>30</v>
      </c>
      <c r="H153" s="20" t="s">
        <v>13</v>
      </c>
      <c r="I153" s="110">
        <v>25</v>
      </c>
      <c r="J153" s="20"/>
      <c r="K153" s="20"/>
      <c r="L153" s="23"/>
      <c r="M153" s="23"/>
    </row>
    <row r="154" spans="2:13" ht="13.5">
      <c r="B154" s="23"/>
      <c r="C154" s="23"/>
      <c r="D154" s="23"/>
      <c r="E154" s="23"/>
      <c r="F154" s="20"/>
      <c r="G154" s="110"/>
      <c r="H154" s="20"/>
      <c r="I154" s="110"/>
      <c r="J154" s="20"/>
      <c r="K154" s="23"/>
      <c r="L154" s="23"/>
      <c r="M154" s="23"/>
    </row>
    <row r="155" spans="2:13" ht="13.5">
      <c r="B155" s="22" t="s">
        <v>174</v>
      </c>
      <c r="C155" s="22"/>
      <c r="D155" s="23"/>
      <c r="E155" s="20"/>
      <c r="F155" s="20"/>
      <c r="G155" s="110">
        <v>13</v>
      </c>
      <c r="H155" s="20" t="s">
        <v>13</v>
      </c>
      <c r="I155" s="110">
        <v>12</v>
      </c>
      <c r="J155" s="20"/>
      <c r="K155" s="20"/>
      <c r="L155" s="23"/>
      <c r="M155" s="23"/>
    </row>
    <row r="156" spans="2:13" ht="13.5" customHeight="1">
      <c r="B156" s="139" t="s">
        <v>88</v>
      </c>
      <c r="C156" s="252" t="s">
        <v>63</v>
      </c>
      <c r="D156" s="252"/>
      <c r="E156" s="139">
        <f>SUM(G155:G158)</f>
        <v>66</v>
      </c>
      <c r="F156" s="139" t="s">
        <v>31</v>
      </c>
      <c r="G156" s="1">
        <v>21</v>
      </c>
      <c r="H156" s="21" t="s">
        <v>13</v>
      </c>
      <c r="I156" s="1">
        <v>23</v>
      </c>
      <c r="J156" s="139" t="s">
        <v>33</v>
      </c>
      <c r="K156" s="139">
        <f>SUM(I155:I158)</f>
        <v>74</v>
      </c>
      <c r="L156" s="252" t="s">
        <v>12</v>
      </c>
      <c r="M156" s="252"/>
    </row>
    <row r="157" spans="2:13" ht="15" customHeight="1">
      <c r="B157" s="139"/>
      <c r="C157" s="252"/>
      <c r="D157" s="252"/>
      <c r="E157" s="139"/>
      <c r="F157" s="139"/>
      <c r="G157" s="1">
        <v>18</v>
      </c>
      <c r="H157" s="21" t="s">
        <v>13</v>
      </c>
      <c r="I157" s="1">
        <v>20</v>
      </c>
      <c r="J157" s="139"/>
      <c r="K157" s="139"/>
      <c r="L157" s="252"/>
      <c r="M157" s="252"/>
    </row>
    <row r="158" spans="2:13" ht="13.5">
      <c r="B158" s="23"/>
      <c r="C158" s="23"/>
      <c r="D158" s="23"/>
      <c r="E158" s="20"/>
      <c r="F158" s="20"/>
      <c r="G158" s="110">
        <v>14</v>
      </c>
      <c r="H158" s="20" t="s">
        <v>13</v>
      </c>
      <c r="I158" s="110">
        <v>19</v>
      </c>
      <c r="J158" s="20"/>
      <c r="K158" s="20"/>
      <c r="L158" s="23"/>
      <c r="M158" s="23"/>
    </row>
    <row r="159" spans="2:13" ht="13.5">
      <c r="B159" s="23"/>
      <c r="C159" s="23"/>
      <c r="D159" s="23"/>
      <c r="E159" s="20"/>
      <c r="F159" s="20"/>
      <c r="G159" s="110"/>
      <c r="H159" s="20"/>
      <c r="I159" s="110"/>
      <c r="J159" s="20"/>
      <c r="K159" s="20"/>
      <c r="L159" s="23"/>
      <c r="M159" s="23"/>
    </row>
    <row r="160" spans="2:13" ht="13.5">
      <c r="B160" s="22" t="s">
        <v>175</v>
      </c>
      <c r="C160" s="22"/>
      <c r="D160" s="23"/>
      <c r="E160" s="20"/>
      <c r="F160" s="20"/>
      <c r="G160" s="110">
        <v>37</v>
      </c>
      <c r="H160" s="20" t="s">
        <v>13</v>
      </c>
      <c r="I160" s="110">
        <v>18</v>
      </c>
      <c r="J160" s="20"/>
      <c r="K160" s="20"/>
      <c r="L160" s="23"/>
      <c r="M160" s="23"/>
    </row>
    <row r="161" spans="2:13" ht="13.5">
      <c r="B161" s="139" t="s">
        <v>90</v>
      </c>
      <c r="C161" s="139" t="s">
        <v>188</v>
      </c>
      <c r="D161" s="139"/>
      <c r="E161" s="139">
        <f>SUM(G160:G163)</f>
        <v>129</v>
      </c>
      <c r="F161" s="139" t="s">
        <v>31</v>
      </c>
      <c r="G161" s="1">
        <v>21</v>
      </c>
      <c r="H161" s="21" t="s">
        <v>13</v>
      </c>
      <c r="I161" s="1">
        <v>22</v>
      </c>
      <c r="J161" s="139" t="s">
        <v>33</v>
      </c>
      <c r="K161" s="139">
        <f>SUM(I160:I163)</f>
        <v>88</v>
      </c>
      <c r="L161" s="139" t="s">
        <v>9</v>
      </c>
      <c r="M161" s="139"/>
    </row>
    <row r="162" spans="2:13" ht="13.5">
      <c r="B162" s="139"/>
      <c r="C162" s="139"/>
      <c r="D162" s="139"/>
      <c r="E162" s="139"/>
      <c r="F162" s="139"/>
      <c r="G162" s="1">
        <v>33</v>
      </c>
      <c r="H162" s="21" t="s">
        <v>13</v>
      </c>
      <c r="I162" s="1">
        <v>23</v>
      </c>
      <c r="J162" s="139"/>
      <c r="K162" s="139"/>
      <c r="L162" s="139"/>
      <c r="M162" s="139"/>
    </row>
    <row r="163" spans="2:13" ht="13.5">
      <c r="B163" s="28"/>
      <c r="C163" s="28"/>
      <c r="D163" s="28"/>
      <c r="E163" s="21"/>
      <c r="F163" s="21"/>
      <c r="G163" s="1">
        <v>38</v>
      </c>
      <c r="H163" s="21" t="s">
        <v>13</v>
      </c>
      <c r="I163" s="1">
        <v>25</v>
      </c>
      <c r="J163" s="21"/>
      <c r="K163" s="21"/>
      <c r="L163" s="28"/>
      <c r="M163" s="23"/>
    </row>
    <row r="164" spans="2:13" ht="13.5">
      <c r="B164" s="23"/>
      <c r="C164" s="23"/>
      <c r="D164" s="28"/>
      <c r="E164" s="21"/>
      <c r="F164" s="21"/>
      <c r="G164" s="1"/>
      <c r="H164" s="21"/>
      <c r="I164" s="1"/>
      <c r="J164" s="21"/>
      <c r="K164" s="21"/>
      <c r="L164" s="28"/>
      <c r="M164" s="23"/>
    </row>
    <row r="165" spans="2:13" ht="13.5">
      <c r="B165" s="22" t="s">
        <v>175</v>
      </c>
      <c r="C165" s="22"/>
      <c r="D165" s="28"/>
      <c r="E165" s="21"/>
      <c r="F165" s="21"/>
      <c r="G165" s="1">
        <v>17</v>
      </c>
      <c r="H165" s="21" t="s">
        <v>13</v>
      </c>
      <c r="I165" s="1">
        <v>16</v>
      </c>
      <c r="J165" s="21"/>
      <c r="K165" s="21"/>
      <c r="L165" s="28"/>
      <c r="M165" s="23"/>
    </row>
    <row r="166" spans="2:13" ht="13.5">
      <c r="B166" s="139" t="s">
        <v>98</v>
      </c>
      <c r="C166" s="139" t="s">
        <v>93</v>
      </c>
      <c r="D166" s="139"/>
      <c r="E166" s="139">
        <f>SUM(G165:G168)</f>
        <v>65</v>
      </c>
      <c r="F166" s="139" t="s">
        <v>31</v>
      </c>
      <c r="G166" s="1">
        <v>9</v>
      </c>
      <c r="H166" s="21" t="s">
        <v>13</v>
      </c>
      <c r="I166" s="1">
        <v>20</v>
      </c>
      <c r="J166" s="139" t="s">
        <v>33</v>
      </c>
      <c r="K166" s="139">
        <f>SUM(I165:I168)</f>
        <v>75</v>
      </c>
      <c r="L166" s="139" t="s">
        <v>6</v>
      </c>
      <c r="M166" s="139"/>
    </row>
    <row r="167" spans="2:13" ht="13.5">
      <c r="B167" s="139"/>
      <c r="C167" s="139"/>
      <c r="D167" s="139"/>
      <c r="E167" s="139"/>
      <c r="F167" s="139"/>
      <c r="G167" s="1">
        <v>17</v>
      </c>
      <c r="H167" s="21" t="s">
        <v>13</v>
      </c>
      <c r="I167" s="1">
        <v>10</v>
      </c>
      <c r="J167" s="139"/>
      <c r="K167" s="139"/>
      <c r="L167" s="139"/>
      <c r="M167" s="139"/>
    </row>
    <row r="168" spans="2:13" ht="13.5">
      <c r="B168" s="23"/>
      <c r="C168" s="23"/>
      <c r="D168" s="23"/>
      <c r="E168" s="20"/>
      <c r="F168" s="20"/>
      <c r="G168" s="110">
        <v>22</v>
      </c>
      <c r="H168" s="20" t="s">
        <v>35</v>
      </c>
      <c r="I168" s="110">
        <v>29</v>
      </c>
      <c r="J168" s="20"/>
      <c r="K168" s="20"/>
      <c r="L168" s="23"/>
      <c r="M168" s="23"/>
    </row>
    <row r="169" ht="14.25" thickBot="1">
      <c r="I169" s="16"/>
    </row>
    <row r="170" spans="2:10" ht="19.5" customHeight="1">
      <c r="B170" s="14" t="s">
        <v>57</v>
      </c>
      <c r="C170" s="14"/>
      <c r="D170" s="14" t="s">
        <v>22</v>
      </c>
      <c r="E170" s="244" t="s">
        <v>81</v>
      </c>
      <c r="F170" s="245"/>
      <c r="G170" s="245"/>
      <c r="H170" s="246"/>
      <c r="I170" s="4"/>
      <c r="J170" s="6" t="s">
        <v>182</v>
      </c>
    </row>
    <row r="171" spans="4:10" ht="19.5" customHeight="1">
      <c r="D171" s="14" t="s">
        <v>23</v>
      </c>
      <c r="E171" s="241" t="s">
        <v>302</v>
      </c>
      <c r="F171" s="242"/>
      <c r="G171" s="242"/>
      <c r="H171" s="243"/>
      <c r="I171" s="4"/>
      <c r="J171" s="6" t="s">
        <v>176</v>
      </c>
    </row>
    <row r="172" spans="4:10" ht="19.5" customHeight="1">
      <c r="D172" s="14" t="s">
        <v>24</v>
      </c>
      <c r="E172" s="241" t="s">
        <v>6</v>
      </c>
      <c r="F172" s="242"/>
      <c r="G172" s="242"/>
      <c r="H172" s="243"/>
      <c r="I172" s="4"/>
      <c r="J172" s="6" t="s">
        <v>177</v>
      </c>
    </row>
    <row r="173" spans="4:10" ht="19.5" customHeight="1" thickBot="1">
      <c r="D173" s="14" t="s">
        <v>25</v>
      </c>
      <c r="E173" s="238" t="s">
        <v>303</v>
      </c>
      <c r="F173" s="239"/>
      <c r="G173" s="239"/>
      <c r="H173" s="240"/>
      <c r="I173" s="4"/>
      <c r="J173" s="6" t="s">
        <v>178</v>
      </c>
    </row>
    <row r="174" spans="4:10" ht="19.5" customHeight="1">
      <c r="D174" s="14" t="s">
        <v>52</v>
      </c>
      <c r="E174" s="244" t="s">
        <v>8</v>
      </c>
      <c r="F174" s="245"/>
      <c r="G174" s="245"/>
      <c r="H174" s="246"/>
      <c r="I174" s="4"/>
      <c r="J174" s="6" t="s">
        <v>183</v>
      </c>
    </row>
    <row r="175" spans="4:10" ht="19.5" customHeight="1">
      <c r="D175" s="14" t="s">
        <v>73</v>
      </c>
      <c r="E175" s="241" t="s">
        <v>12</v>
      </c>
      <c r="F175" s="242"/>
      <c r="G175" s="242"/>
      <c r="H175" s="243"/>
      <c r="I175" s="4"/>
      <c r="J175" s="6" t="s">
        <v>179</v>
      </c>
    </row>
    <row r="176" spans="4:10" ht="19.5" customHeight="1">
      <c r="D176" s="14" t="s">
        <v>53</v>
      </c>
      <c r="E176" s="241" t="s">
        <v>63</v>
      </c>
      <c r="F176" s="242"/>
      <c r="G176" s="242"/>
      <c r="H176" s="243"/>
      <c r="I176" s="4"/>
      <c r="J176" s="6" t="s">
        <v>180</v>
      </c>
    </row>
    <row r="177" spans="4:10" ht="19.5" customHeight="1" thickBot="1">
      <c r="D177" s="14" t="s">
        <v>74</v>
      </c>
      <c r="E177" s="238" t="s">
        <v>5</v>
      </c>
      <c r="F177" s="239"/>
      <c r="G177" s="239"/>
      <c r="H177" s="240"/>
      <c r="I177" s="4"/>
      <c r="J177" s="6" t="s">
        <v>181</v>
      </c>
    </row>
    <row r="178" spans="4:10" ht="19.5" customHeight="1">
      <c r="D178" s="14"/>
      <c r="E178" s="98"/>
      <c r="F178" s="98"/>
      <c r="G178" s="98"/>
      <c r="H178" s="98"/>
      <c r="I178" s="4"/>
      <c r="J178" s="6"/>
    </row>
    <row r="179" spans="3:13" ht="19.5" customHeight="1">
      <c r="C179" s="12"/>
      <c r="D179" s="247" t="s">
        <v>111</v>
      </c>
      <c r="E179" s="247"/>
      <c r="F179" s="248" t="s">
        <v>112</v>
      </c>
      <c r="G179" s="249"/>
      <c r="H179" s="249"/>
      <c r="I179" s="249"/>
      <c r="J179" s="250"/>
      <c r="K179" s="93" t="s">
        <v>185</v>
      </c>
      <c r="L179" s="93" t="s">
        <v>184</v>
      </c>
      <c r="M179" s="93" t="s">
        <v>114</v>
      </c>
    </row>
    <row r="180" spans="2:13" ht="19.5" customHeight="1">
      <c r="B180" s="12" t="s">
        <v>54</v>
      </c>
      <c r="C180" s="12"/>
      <c r="D180" s="247" t="s">
        <v>307</v>
      </c>
      <c r="E180" s="247"/>
      <c r="F180" s="248" t="s">
        <v>188</v>
      </c>
      <c r="G180" s="249"/>
      <c r="H180" s="249"/>
      <c r="I180" s="249"/>
      <c r="J180" s="250"/>
      <c r="K180" s="97">
        <v>83</v>
      </c>
      <c r="L180" s="97"/>
      <c r="M180" s="94"/>
    </row>
    <row r="181" spans="2:13" ht="19.5" customHeight="1">
      <c r="B181" s="12" t="s">
        <v>26</v>
      </c>
      <c r="C181" s="12"/>
      <c r="D181" s="247" t="s">
        <v>308</v>
      </c>
      <c r="E181" s="247"/>
      <c r="F181" s="248" t="s">
        <v>9</v>
      </c>
      <c r="G181" s="249"/>
      <c r="H181" s="249"/>
      <c r="I181" s="249"/>
      <c r="J181" s="250"/>
      <c r="K181" s="97">
        <v>13</v>
      </c>
      <c r="L181" s="97"/>
      <c r="M181" s="94"/>
    </row>
    <row r="182" spans="2:13" ht="19.5" customHeight="1">
      <c r="B182" s="12" t="s">
        <v>27</v>
      </c>
      <c r="C182" s="12"/>
      <c r="D182" s="247" t="s">
        <v>309</v>
      </c>
      <c r="E182" s="247"/>
      <c r="F182" s="248" t="s">
        <v>188</v>
      </c>
      <c r="G182" s="249"/>
      <c r="H182" s="249"/>
      <c r="I182" s="249"/>
      <c r="J182" s="250"/>
      <c r="K182" s="97">
        <v>0</v>
      </c>
      <c r="L182" s="97"/>
      <c r="M182" s="143" t="s">
        <v>304</v>
      </c>
    </row>
    <row r="183" spans="2:13" ht="19.5" customHeight="1">
      <c r="B183" s="12" t="s">
        <v>28</v>
      </c>
      <c r="C183" s="12"/>
      <c r="D183" s="247" t="s">
        <v>310</v>
      </c>
      <c r="E183" s="247"/>
      <c r="F183" s="248" t="s">
        <v>303</v>
      </c>
      <c r="G183" s="249"/>
      <c r="H183" s="249"/>
      <c r="I183" s="249"/>
      <c r="J183" s="250"/>
      <c r="K183" s="97">
        <v>17</v>
      </c>
      <c r="L183" s="93" t="s">
        <v>305</v>
      </c>
      <c r="M183" s="94"/>
    </row>
    <row r="184" spans="2:13" ht="19.5" customHeight="1">
      <c r="B184" s="12" t="s">
        <v>29</v>
      </c>
      <c r="D184" s="247" t="s">
        <v>311</v>
      </c>
      <c r="E184" s="247"/>
      <c r="F184" s="248" t="s">
        <v>188</v>
      </c>
      <c r="G184" s="249"/>
      <c r="H184" s="249"/>
      <c r="I184" s="249"/>
      <c r="J184" s="250"/>
      <c r="K184" s="97">
        <v>6</v>
      </c>
      <c r="L184" s="93" t="s">
        <v>306</v>
      </c>
      <c r="M184" s="94"/>
    </row>
    <row r="185" ht="13.5">
      <c r="E185" s="13"/>
    </row>
    <row r="186" ht="13.5">
      <c r="E186" s="13"/>
    </row>
    <row r="187" spans="2:3" ht="14.25">
      <c r="B187" s="15"/>
      <c r="C187" s="15"/>
    </row>
    <row r="188" spans="2:5" ht="14.25">
      <c r="B188" s="15"/>
      <c r="C188" s="15"/>
      <c r="E188" s="13"/>
    </row>
    <row r="189" spans="2:5" ht="14.25">
      <c r="B189" s="15"/>
      <c r="C189" s="15"/>
      <c r="E189" s="13"/>
    </row>
    <row r="242" ht="13.5">
      <c r="N242" s="6">
        <v>4</v>
      </c>
    </row>
  </sheetData>
  <sheetProtection/>
  <mergeCells count="239">
    <mergeCell ref="J39:J40"/>
    <mergeCell ref="K39:K40"/>
    <mergeCell ref="K34:K35"/>
    <mergeCell ref="B28:B29"/>
    <mergeCell ref="C28:D29"/>
    <mergeCell ref="E28:E29"/>
    <mergeCell ref="F28:F29"/>
    <mergeCell ref="J28:J29"/>
    <mergeCell ref="K28:K29"/>
    <mergeCell ref="B166:B167"/>
    <mergeCell ref="E166:E167"/>
    <mergeCell ref="F166:F167"/>
    <mergeCell ref="K156:K157"/>
    <mergeCell ref="J156:J157"/>
    <mergeCell ref="B161:B162"/>
    <mergeCell ref="E161:E162"/>
    <mergeCell ref="F161:F162"/>
    <mergeCell ref="C156:D157"/>
    <mergeCell ref="B156:B157"/>
    <mergeCell ref="F96:F97"/>
    <mergeCell ref="E91:E92"/>
    <mergeCell ref="F56:F57"/>
    <mergeCell ref="E144:E145"/>
    <mergeCell ref="E139:E140"/>
    <mergeCell ref="F71:F72"/>
    <mergeCell ref="E76:E77"/>
    <mergeCell ref="F156:F157"/>
    <mergeCell ref="C151:D152"/>
    <mergeCell ref="E151:E152"/>
    <mergeCell ref="F144:F145"/>
    <mergeCell ref="C144:D145"/>
    <mergeCell ref="B129:B130"/>
    <mergeCell ref="E129:E130"/>
    <mergeCell ref="C161:D162"/>
    <mergeCell ref="E156:E157"/>
    <mergeCell ref="B151:B152"/>
    <mergeCell ref="B144:B145"/>
    <mergeCell ref="B134:B135"/>
    <mergeCell ref="B139:B140"/>
    <mergeCell ref="C139:D140"/>
    <mergeCell ref="C134:D135"/>
    <mergeCell ref="C81:D82"/>
    <mergeCell ref="E86:E87"/>
    <mergeCell ref="B119:B120"/>
    <mergeCell ref="B124:B125"/>
    <mergeCell ref="B109:B110"/>
    <mergeCell ref="B91:B92"/>
    <mergeCell ref="B114:B115"/>
    <mergeCell ref="C96:D97"/>
    <mergeCell ref="E109:E110"/>
    <mergeCell ref="C124:D125"/>
    <mergeCell ref="B101:B102"/>
    <mergeCell ref="B81:B82"/>
    <mergeCell ref="E81:E82"/>
    <mergeCell ref="E101:E102"/>
    <mergeCell ref="B86:B87"/>
    <mergeCell ref="B96:B97"/>
    <mergeCell ref="E96:E97"/>
    <mergeCell ref="C91:D92"/>
    <mergeCell ref="C101:D102"/>
    <mergeCell ref="C86:D87"/>
    <mergeCell ref="B76:B77"/>
    <mergeCell ref="C66:D67"/>
    <mergeCell ref="C71:D72"/>
    <mergeCell ref="E71:E72"/>
    <mergeCell ref="C76:D77"/>
    <mergeCell ref="E61:E62"/>
    <mergeCell ref="B66:B67"/>
    <mergeCell ref="E66:E67"/>
    <mergeCell ref="B71:B72"/>
    <mergeCell ref="C34:D35"/>
    <mergeCell ref="B51:B52"/>
    <mergeCell ref="C51:D52"/>
    <mergeCell ref="C46:D47"/>
    <mergeCell ref="B34:B35"/>
    <mergeCell ref="B39:B40"/>
    <mergeCell ref="C39:D40"/>
    <mergeCell ref="B56:B57"/>
    <mergeCell ref="B46:B47"/>
    <mergeCell ref="C61:D62"/>
    <mergeCell ref="C56:D57"/>
    <mergeCell ref="B61:B62"/>
    <mergeCell ref="B23:B24"/>
    <mergeCell ref="F23:F24"/>
    <mergeCell ref="C23:D24"/>
    <mergeCell ref="E18:E19"/>
    <mergeCell ref="F18:F19"/>
    <mergeCell ref="F13:F14"/>
    <mergeCell ref="E13:E14"/>
    <mergeCell ref="B13:B14"/>
    <mergeCell ref="B18:B19"/>
    <mergeCell ref="E23:E24"/>
    <mergeCell ref="F51:F52"/>
    <mergeCell ref="E34:E35"/>
    <mergeCell ref="F34:F35"/>
    <mergeCell ref="E39:E40"/>
    <mergeCell ref="F39:F40"/>
    <mergeCell ref="K161:K162"/>
    <mergeCell ref="J134:J135"/>
    <mergeCell ref="J139:J140"/>
    <mergeCell ref="J144:J145"/>
    <mergeCell ref="K144:K145"/>
    <mergeCell ref="K134:K135"/>
    <mergeCell ref="K139:K140"/>
    <mergeCell ref="K151:K152"/>
    <mergeCell ref="J161:J162"/>
    <mergeCell ref="F129:F130"/>
    <mergeCell ref="J129:J130"/>
    <mergeCell ref="K124:K125"/>
    <mergeCell ref="J151:J152"/>
    <mergeCell ref="F151:F152"/>
    <mergeCell ref="F139:F140"/>
    <mergeCell ref="F134:F135"/>
    <mergeCell ref="L151:M152"/>
    <mergeCell ref="K109:K110"/>
    <mergeCell ref="L109:M110"/>
    <mergeCell ref="K129:K130"/>
    <mergeCell ref="K114:K115"/>
    <mergeCell ref="J119:J120"/>
    <mergeCell ref="F124:F125"/>
    <mergeCell ref="K119:K120"/>
    <mergeCell ref="J124:J125"/>
    <mergeCell ref="J114:J115"/>
    <mergeCell ref="F119:F120"/>
    <mergeCell ref="F114:F115"/>
    <mergeCell ref="F61:F62"/>
    <mergeCell ref="J71:J72"/>
    <mergeCell ref="K71:K72"/>
    <mergeCell ref="F91:F92"/>
    <mergeCell ref="F86:F87"/>
    <mergeCell ref="J61:J62"/>
    <mergeCell ref="E56:E57"/>
    <mergeCell ref="E46:E47"/>
    <mergeCell ref="F46:F47"/>
    <mergeCell ref="E51:E52"/>
    <mergeCell ref="K8:K9"/>
    <mergeCell ref="K61:K62"/>
    <mergeCell ref="J76:J77"/>
    <mergeCell ref="J34:J35"/>
    <mergeCell ref="J56:J57"/>
    <mergeCell ref="J66:J67"/>
    <mergeCell ref="K18:K19"/>
    <mergeCell ref="K23:K24"/>
    <mergeCell ref="J23:J24"/>
    <mergeCell ref="K46:K47"/>
    <mergeCell ref="C18:D19"/>
    <mergeCell ref="C13:D14"/>
    <mergeCell ref="B3:L3"/>
    <mergeCell ref="B8:B9"/>
    <mergeCell ref="E8:E9"/>
    <mergeCell ref="F8:F9"/>
    <mergeCell ref="J8:J9"/>
    <mergeCell ref="J18:J19"/>
    <mergeCell ref="C8:D9"/>
    <mergeCell ref="L8:M9"/>
    <mergeCell ref="L18:M19"/>
    <mergeCell ref="L13:M14"/>
    <mergeCell ref="L46:M47"/>
    <mergeCell ref="L23:M24"/>
    <mergeCell ref="L28:M29"/>
    <mergeCell ref="L39:M40"/>
    <mergeCell ref="J13:J14"/>
    <mergeCell ref="K13:K14"/>
    <mergeCell ref="J101:J102"/>
    <mergeCell ref="K101:K102"/>
    <mergeCell ref="J86:J87"/>
    <mergeCell ref="J96:J97"/>
    <mergeCell ref="J46:J47"/>
    <mergeCell ref="K51:K52"/>
    <mergeCell ref="J51:J52"/>
    <mergeCell ref="K56:K57"/>
    <mergeCell ref="C109:D110"/>
    <mergeCell ref="K81:K82"/>
    <mergeCell ref="J91:J92"/>
    <mergeCell ref="K96:K97"/>
    <mergeCell ref="J81:J82"/>
    <mergeCell ref="K91:K92"/>
    <mergeCell ref="K86:K87"/>
    <mergeCell ref="J109:J110"/>
    <mergeCell ref="F109:F110"/>
    <mergeCell ref="F101:F102"/>
    <mergeCell ref="K76:K77"/>
    <mergeCell ref="K66:K67"/>
    <mergeCell ref="F76:F77"/>
    <mergeCell ref="F81:F82"/>
    <mergeCell ref="F66:F67"/>
    <mergeCell ref="E119:E120"/>
    <mergeCell ref="C166:D167"/>
    <mergeCell ref="C119:D120"/>
    <mergeCell ref="C114:D115"/>
    <mergeCell ref="E114:E115"/>
    <mergeCell ref="C129:D130"/>
    <mergeCell ref="E134:E135"/>
    <mergeCell ref="E124:E125"/>
    <mergeCell ref="L144:M145"/>
    <mergeCell ref="L139:M140"/>
    <mergeCell ref="L134:M135"/>
    <mergeCell ref="L101:M102"/>
    <mergeCell ref="L129:M130"/>
    <mergeCell ref="L124:M125"/>
    <mergeCell ref="L34:M35"/>
    <mergeCell ref="L96:M97"/>
    <mergeCell ref="L91:M92"/>
    <mergeCell ref="L86:M87"/>
    <mergeCell ref="L81:M82"/>
    <mergeCell ref="L56:M57"/>
    <mergeCell ref="L61:M62"/>
    <mergeCell ref="L71:M72"/>
    <mergeCell ref="L66:M67"/>
    <mergeCell ref="L51:M52"/>
    <mergeCell ref="B1:M1"/>
    <mergeCell ref="D181:E181"/>
    <mergeCell ref="F181:J181"/>
    <mergeCell ref="L119:M120"/>
    <mergeCell ref="L114:M115"/>
    <mergeCell ref="L161:M162"/>
    <mergeCell ref="L156:M157"/>
    <mergeCell ref="E176:H176"/>
    <mergeCell ref="L166:M167"/>
    <mergeCell ref="L76:M77"/>
    <mergeCell ref="D184:E184"/>
    <mergeCell ref="F184:J184"/>
    <mergeCell ref="D179:E179"/>
    <mergeCell ref="F179:J179"/>
    <mergeCell ref="D182:E182"/>
    <mergeCell ref="F182:J182"/>
    <mergeCell ref="D183:E183"/>
    <mergeCell ref="D180:E180"/>
    <mergeCell ref="F180:J180"/>
    <mergeCell ref="F183:J183"/>
    <mergeCell ref="E177:H177"/>
    <mergeCell ref="E173:H173"/>
    <mergeCell ref="J166:J167"/>
    <mergeCell ref="K166:K167"/>
    <mergeCell ref="E171:H171"/>
    <mergeCell ref="E174:H174"/>
    <mergeCell ref="E175:H175"/>
    <mergeCell ref="E172:H172"/>
    <mergeCell ref="E170:H170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66"/>
  <sheetViews>
    <sheetView zoomScalePageLayoutView="0" workbookViewId="0" topLeftCell="A146">
      <selection activeCell="K171" sqref="K171"/>
    </sheetView>
  </sheetViews>
  <sheetFormatPr defaultColWidth="9.00390625" defaultRowHeight="13.5"/>
  <cols>
    <col min="1" max="1" width="5.875" style="6" customWidth="1"/>
    <col min="2" max="2" width="10.625" style="6" customWidth="1"/>
    <col min="3" max="4" width="9.625" style="6" customWidth="1"/>
    <col min="5" max="5" width="6.875" style="6" customWidth="1"/>
    <col min="6" max="6" width="3.625" style="2" customWidth="1"/>
    <col min="7" max="9" width="3.625" style="6" customWidth="1"/>
    <col min="10" max="10" width="3.625" style="9" customWidth="1"/>
    <col min="11" max="11" width="6.875" style="6" customWidth="1"/>
    <col min="12" max="12" width="9.625" style="6" customWidth="1"/>
    <col min="13" max="13" width="9.50390625" style="8" customWidth="1"/>
    <col min="14" max="16384" width="9.00390625" style="6" customWidth="1"/>
  </cols>
  <sheetData>
    <row r="1" spans="2:13" ht="34.5" customHeight="1">
      <c r="B1" s="251" t="s">
        <v>228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2:12" ht="1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17.25">
      <c r="B3" s="253" t="s">
        <v>186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2:12" ht="17.2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3.5">
      <c r="B5" s="7" t="s">
        <v>229</v>
      </c>
      <c r="C5" s="7"/>
      <c r="E5" s="8"/>
      <c r="G5" s="8"/>
      <c r="H5" s="8"/>
      <c r="I5" s="8"/>
      <c r="K5" s="8"/>
      <c r="L5" s="8"/>
    </row>
    <row r="6" spans="4:12" ht="13.5">
      <c r="D6" s="10"/>
      <c r="E6" s="8"/>
      <c r="G6" s="8"/>
      <c r="H6" s="8"/>
      <c r="I6" s="8"/>
      <c r="K6" s="8"/>
      <c r="L6" s="10"/>
    </row>
    <row r="7" spans="2:12" ht="13.5">
      <c r="B7" s="20"/>
      <c r="C7" s="20"/>
      <c r="D7" s="95"/>
      <c r="E7" s="20"/>
      <c r="F7" s="21"/>
      <c r="G7" s="20">
        <v>36</v>
      </c>
      <c r="H7" s="20" t="s">
        <v>71</v>
      </c>
      <c r="I7" s="20">
        <v>9</v>
      </c>
      <c r="J7" s="22"/>
      <c r="K7" s="20"/>
      <c r="L7" s="95"/>
    </row>
    <row r="8" spans="2:13" ht="13.5">
      <c r="B8" s="139" t="s">
        <v>127</v>
      </c>
      <c r="C8" s="139" t="s">
        <v>173</v>
      </c>
      <c r="D8" s="139"/>
      <c r="E8" s="139">
        <f>SUM(G7:G10)</f>
        <v>100</v>
      </c>
      <c r="F8" s="139" t="s">
        <v>15</v>
      </c>
      <c r="G8" s="21">
        <v>17</v>
      </c>
      <c r="H8" s="21" t="s">
        <v>13</v>
      </c>
      <c r="I8" s="21">
        <v>13</v>
      </c>
      <c r="J8" s="255" t="s">
        <v>16</v>
      </c>
      <c r="K8" s="139">
        <f>SUM(I7:I10)</f>
        <v>62</v>
      </c>
      <c r="L8" s="139" t="s">
        <v>61</v>
      </c>
      <c r="M8" s="254"/>
    </row>
    <row r="9" spans="2:13" ht="13.5">
      <c r="B9" s="139"/>
      <c r="C9" s="139"/>
      <c r="D9" s="139"/>
      <c r="E9" s="139"/>
      <c r="F9" s="139"/>
      <c r="G9" s="21">
        <v>28</v>
      </c>
      <c r="H9" s="21" t="s">
        <v>35</v>
      </c>
      <c r="I9" s="21">
        <v>22</v>
      </c>
      <c r="J9" s="255"/>
      <c r="K9" s="139"/>
      <c r="L9" s="254"/>
      <c r="M9" s="254"/>
    </row>
    <row r="10" spans="2:12" ht="13.5">
      <c r="B10" s="20"/>
      <c r="C10" s="20"/>
      <c r="D10" s="96"/>
      <c r="E10" s="20"/>
      <c r="F10" s="21"/>
      <c r="G10" s="20">
        <v>19</v>
      </c>
      <c r="H10" s="20" t="s">
        <v>35</v>
      </c>
      <c r="I10" s="20">
        <v>18</v>
      </c>
      <c r="J10" s="22"/>
      <c r="K10" s="20"/>
      <c r="L10" s="95"/>
    </row>
    <row r="11" spans="2:12" ht="13.5">
      <c r="B11" s="20"/>
      <c r="C11" s="20"/>
      <c r="D11" s="95"/>
      <c r="E11" s="20"/>
      <c r="F11" s="21"/>
      <c r="G11" s="20"/>
      <c r="H11" s="20"/>
      <c r="I11" s="20"/>
      <c r="J11" s="22"/>
      <c r="K11" s="20"/>
      <c r="L11" s="95"/>
    </row>
    <row r="12" spans="2:12" ht="13.5">
      <c r="B12" s="20"/>
      <c r="C12" s="20"/>
      <c r="D12" s="95"/>
      <c r="E12" s="20"/>
      <c r="F12" s="21"/>
      <c r="G12" s="20">
        <v>10</v>
      </c>
      <c r="H12" s="20" t="s">
        <v>13</v>
      </c>
      <c r="I12" s="20">
        <v>18</v>
      </c>
      <c r="J12" s="22"/>
      <c r="K12" s="20"/>
      <c r="L12" s="95"/>
    </row>
    <row r="13" spans="2:13" ht="13.5">
      <c r="B13" s="139" t="s">
        <v>100</v>
      </c>
      <c r="C13" s="139" t="s">
        <v>72</v>
      </c>
      <c r="D13" s="139"/>
      <c r="E13" s="139">
        <f>SUM(G12:G15)</f>
        <v>46</v>
      </c>
      <c r="F13" s="139" t="s">
        <v>17</v>
      </c>
      <c r="G13" s="21">
        <v>15</v>
      </c>
      <c r="H13" s="21" t="s">
        <v>13</v>
      </c>
      <c r="I13" s="21">
        <v>22</v>
      </c>
      <c r="J13" s="255" t="s">
        <v>18</v>
      </c>
      <c r="K13" s="139">
        <f>SUM(I12:I15)</f>
        <v>93</v>
      </c>
      <c r="L13" s="139" t="s">
        <v>59</v>
      </c>
      <c r="M13" s="254"/>
    </row>
    <row r="14" spans="2:13" ht="15" customHeight="1">
      <c r="B14" s="139"/>
      <c r="C14" s="139"/>
      <c r="D14" s="139"/>
      <c r="E14" s="139"/>
      <c r="F14" s="139"/>
      <c r="G14" s="21">
        <v>8</v>
      </c>
      <c r="H14" s="21" t="s">
        <v>35</v>
      </c>
      <c r="I14" s="21">
        <v>27</v>
      </c>
      <c r="J14" s="255"/>
      <c r="K14" s="139"/>
      <c r="L14" s="254"/>
      <c r="M14" s="254"/>
    </row>
    <row r="15" spans="2:12" ht="13.5">
      <c r="B15" s="20"/>
      <c r="C15" s="20"/>
      <c r="D15" s="95"/>
      <c r="E15" s="20"/>
      <c r="F15" s="21"/>
      <c r="G15" s="20">
        <v>13</v>
      </c>
      <c r="H15" s="20" t="s">
        <v>35</v>
      </c>
      <c r="I15" s="20">
        <v>26</v>
      </c>
      <c r="J15" s="22"/>
      <c r="K15" s="20"/>
      <c r="L15" s="95"/>
    </row>
    <row r="16" spans="2:12" ht="13.5">
      <c r="B16" s="20"/>
      <c r="C16" s="20"/>
      <c r="D16" s="95"/>
      <c r="E16" s="20"/>
      <c r="F16" s="21"/>
      <c r="G16" s="20"/>
      <c r="H16" s="20"/>
      <c r="I16" s="20"/>
      <c r="J16" s="22"/>
      <c r="K16" s="20"/>
      <c r="L16" s="95"/>
    </row>
    <row r="17" spans="2:12" ht="13.5">
      <c r="B17" s="20"/>
      <c r="C17" s="20"/>
      <c r="D17" s="95"/>
      <c r="E17" s="20"/>
      <c r="F17" s="21"/>
      <c r="G17" s="20">
        <v>24</v>
      </c>
      <c r="H17" s="20" t="s">
        <v>13</v>
      </c>
      <c r="I17" s="20">
        <v>20</v>
      </c>
      <c r="J17" s="22"/>
      <c r="K17" s="20"/>
      <c r="L17" s="95"/>
    </row>
    <row r="18" spans="2:13" ht="13.5">
      <c r="B18" s="139" t="s">
        <v>129</v>
      </c>
      <c r="C18" s="139" t="s">
        <v>101</v>
      </c>
      <c r="D18" s="139"/>
      <c r="E18" s="139">
        <f>SUM(G17:G20)</f>
        <v>107</v>
      </c>
      <c r="F18" s="139" t="s">
        <v>15</v>
      </c>
      <c r="G18" s="21">
        <v>19</v>
      </c>
      <c r="H18" s="21" t="s">
        <v>13</v>
      </c>
      <c r="I18" s="21">
        <v>17</v>
      </c>
      <c r="J18" s="255" t="s">
        <v>16</v>
      </c>
      <c r="K18" s="139">
        <f>SUM(I17:I20)</f>
        <v>75</v>
      </c>
      <c r="L18" s="139" t="s">
        <v>192</v>
      </c>
      <c r="M18" s="254"/>
    </row>
    <row r="19" spans="2:13" ht="13.5">
      <c r="B19" s="139"/>
      <c r="C19" s="139"/>
      <c r="D19" s="139"/>
      <c r="E19" s="139"/>
      <c r="F19" s="139"/>
      <c r="G19" s="21">
        <v>30</v>
      </c>
      <c r="H19" s="21" t="s">
        <v>35</v>
      </c>
      <c r="I19" s="21">
        <v>17</v>
      </c>
      <c r="J19" s="255"/>
      <c r="K19" s="139"/>
      <c r="L19" s="254"/>
      <c r="M19" s="254"/>
    </row>
    <row r="20" spans="2:12" ht="13.5">
      <c r="B20" s="20"/>
      <c r="C20" s="20"/>
      <c r="D20" s="95"/>
      <c r="E20" s="20"/>
      <c r="F20" s="21"/>
      <c r="G20" s="20">
        <v>34</v>
      </c>
      <c r="H20" s="20" t="s">
        <v>35</v>
      </c>
      <c r="I20" s="20">
        <v>21</v>
      </c>
      <c r="J20" s="22"/>
      <c r="K20" s="20"/>
      <c r="L20" s="95"/>
    </row>
    <row r="21" spans="2:12" ht="13.5">
      <c r="B21" s="20"/>
      <c r="C21" s="20"/>
      <c r="D21" s="95"/>
      <c r="E21" s="20"/>
      <c r="F21" s="21"/>
      <c r="G21" s="20"/>
      <c r="H21" s="20"/>
      <c r="I21" s="20"/>
      <c r="J21" s="22"/>
      <c r="K21" s="20"/>
      <c r="L21" s="95"/>
    </row>
    <row r="22" spans="2:12" ht="13.5">
      <c r="B22" s="7" t="s">
        <v>235</v>
      </c>
      <c r="C22" s="7"/>
      <c r="D22" s="8"/>
      <c r="E22" s="8"/>
      <c r="G22" s="8"/>
      <c r="H22" s="8"/>
      <c r="I22" s="8"/>
      <c r="K22" s="8"/>
      <c r="L22" s="8"/>
    </row>
    <row r="23" spans="2:12" ht="13.5">
      <c r="B23" s="7"/>
      <c r="C23" s="7"/>
      <c r="D23" s="8"/>
      <c r="E23" s="8"/>
      <c r="G23" s="8"/>
      <c r="H23" s="8"/>
      <c r="I23" s="8"/>
      <c r="K23" s="8"/>
      <c r="L23" s="8"/>
    </row>
    <row r="24" spans="2:13" ht="13.5">
      <c r="B24" s="20"/>
      <c r="C24" s="20"/>
      <c r="D24" s="95"/>
      <c r="E24" s="20"/>
      <c r="F24" s="21"/>
      <c r="G24" s="20">
        <v>12</v>
      </c>
      <c r="H24" s="20" t="s">
        <v>13</v>
      </c>
      <c r="I24" s="20">
        <v>14</v>
      </c>
      <c r="J24" s="22"/>
      <c r="K24" s="20"/>
      <c r="L24" s="20"/>
      <c r="M24" s="20"/>
    </row>
    <row r="25" spans="2:13" ht="13.5">
      <c r="B25" s="139" t="s">
        <v>91</v>
      </c>
      <c r="C25" s="139" t="s">
        <v>8</v>
      </c>
      <c r="D25" s="139"/>
      <c r="E25" s="139">
        <f>SUM(G24:G27)</f>
        <v>49</v>
      </c>
      <c r="F25" s="139" t="s">
        <v>19</v>
      </c>
      <c r="G25" s="21">
        <v>7</v>
      </c>
      <c r="H25" s="21" t="s">
        <v>13</v>
      </c>
      <c r="I25" s="21">
        <v>17</v>
      </c>
      <c r="J25" s="255" t="s">
        <v>20</v>
      </c>
      <c r="K25" s="139">
        <f>SUM(I24:I27)</f>
        <v>64</v>
      </c>
      <c r="L25" s="139" t="s">
        <v>12</v>
      </c>
      <c r="M25" s="254"/>
    </row>
    <row r="26" spans="2:13" ht="15" customHeight="1">
      <c r="B26" s="139"/>
      <c r="C26" s="139"/>
      <c r="D26" s="139"/>
      <c r="E26" s="139"/>
      <c r="F26" s="139"/>
      <c r="G26" s="21">
        <v>19</v>
      </c>
      <c r="H26" s="21" t="s">
        <v>35</v>
      </c>
      <c r="I26" s="21">
        <v>17</v>
      </c>
      <c r="J26" s="255"/>
      <c r="K26" s="139"/>
      <c r="L26" s="254"/>
      <c r="M26" s="254"/>
    </row>
    <row r="27" spans="2:13" ht="13.5">
      <c r="B27" s="20"/>
      <c r="C27" s="20"/>
      <c r="D27" s="20"/>
      <c r="E27" s="20"/>
      <c r="F27" s="21"/>
      <c r="G27" s="20">
        <v>11</v>
      </c>
      <c r="H27" s="20" t="s">
        <v>35</v>
      </c>
      <c r="I27" s="20">
        <v>16</v>
      </c>
      <c r="J27" s="22"/>
      <c r="K27" s="20"/>
      <c r="L27" s="20"/>
      <c r="M27" s="20"/>
    </row>
    <row r="28" spans="2:13" ht="13.5">
      <c r="B28" s="20"/>
      <c r="C28" s="20"/>
      <c r="D28" s="20"/>
      <c r="E28" s="20"/>
      <c r="F28" s="21"/>
      <c r="G28" s="20"/>
      <c r="H28" s="20"/>
      <c r="I28" s="20"/>
      <c r="J28" s="22"/>
      <c r="K28" s="20"/>
      <c r="L28" s="20"/>
      <c r="M28" s="20"/>
    </row>
    <row r="29" spans="2:13" ht="13.5">
      <c r="B29" s="20"/>
      <c r="C29" s="20"/>
      <c r="D29" s="95"/>
      <c r="E29" s="20"/>
      <c r="F29" s="21"/>
      <c r="G29" s="20">
        <v>12</v>
      </c>
      <c r="H29" s="20" t="s">
        <v>13</v>
      </c>
      <c r="I29" s="20">
        <v>23</v>
      </c>
      <c r="J29" s="22"/>
      <c r="K29" s="20"/>
      <c r="L29" s="95"/>
      <c r="M29" s="20"/>
    </row>
    <row r="30" spans="2:13" ht="13.5">
      <c r="B30" s="139" t="s">
        <v>95</v>
      </c>
      <c r="C30" s="139" t="s">
        <v>6</v>
      </c>
      <c r="D30" s="139"/>
      <c r="E30" s="139">
        <f>SUM(G29:G32)</f>
        <v>59</v>
      </c>
      <c r="F30" s="139" t="s">
        <v>14</v>
      </c>
      <c r="G30" s="21">
        <v>9</v>
      </c>
      <c r="H30" s="21" t="s">
        <v>13</v>
      </c>
      <c r="I30" s="21">
        <v>31</v>
      </c>
      <c r="J30" s="255" t="s">
        <v>21</v>
      </c>
      <c r="K30" s="139">
        <f>SUM(I29:I32)</f>
        <v>81</v>
      </c>
      <c r="L30" s="139" t="s">
        <v>4</v>
      </c>
      <c r="M30" s="254"/>
    </row>
    <row r="31" spans="2:13" ht="15" customHeight="1">
      <c r="B31" s="139"/>
      <c r="C31" s="139"/>
      <c r="D31" s="139"/>
      <c r="E31" s="139"/>
      <c r="F31" s="139"/>
      <c r="G31" s="21">
        <v>18</v>
      </c>
      <c r="H31" s="21" t="s">
        <v>35</v>
      </c>
      <c r="I31" s="21">
        <v>10</v>
      </c>
      <c r="J31" s="255"/>
      <c r="K31" s="139"/>
      <c r="L31" s="254"/>
      <c r="M31" s="254"/>
    </row>
    <row r="32" spans="2:13" ht="13.5">
      <c r="B32" s="20"/>
      <c r="C32" s="20"/>
      <c r="D32" s="20"/>
      <c r="E32" s="20"/>
      <c r="F32" s="21"/>
      <c r="G32" s="20">
        <v>20</v>
      </c>
      <c r="H32" s="20" t="s">
        <v>35</v>
      </c>
      <c r="I32" s="20">
        <v>17</v>
      </c>
      <c r="J32" s="22"/>
      <c r="K32" s="20"/>
      <c r="L32" s="20"/>
      <c r="M32" s="20"/>
    </row>
    <row r="33" spans="2:13" ht="13.5">
      <c r="B33" s="88"/>
      <c r="C33" s="88"/>
      <c r="D33" s="20"/>
      <c r="E33" s="20"/>
      <c r="F33" s="21"/>
      <c r="G33" s="20"/>
      <c r="H33" s="20"/>
      <c r="I33" s="20"/>
      <c r="J33" s="22"/>
      <c r="K33" s="20"/>
      <c r="L33" s="20"/>
      <c r="M33" s="20"/>
    </row>
    <row r="34" spans="2:13" ht="13.5">
      <c r="B34" s="20"/>
      <c r="C34" s="20"/>
      <c r="D34" s="95"/>
      <c r="E34" s="20"/>
      <c r="F34" s="21"/>
      <c r="G34" s="20">
        <v>13</v>
      </c>
      <c r="H34" s="20" t="s">
        <v>13</v>
      </c>
      <c r="I34" s="20">
        <v>6</v>
      </c>
      <c r="J34" s="22"/>
      <c r="K34" s="20"/>
      <c r="L34" s="20"/>
      <c r="M34" s="20"/>
    </row>
    <row r="35" spans="2:13" ht="13.5">
      <c r="B35" s="139" t="s">
        <v>128</v>
      </c>
      <c r="C35" s="139" t="s">
        <v>63</v>
      </c>
      <c r="D35" s="139"/>
      <c r="E35" s="139">
        <f>SUM(G34:G37)</f>
        <v>60</v>
      </c>
      <c r="F35" s="139" t="s">
        <v>19</v>
      </c>
      <c r="G35" s="21">
        <v>23</v>
      </c>
      <c r="H35" s="21" t="s">
        <v>13</v>
      </c>
      <c r="I35" s="21">
        <v>11</v>
      </c>
      <c r="J35" s="255" t="s">
        <v>20</v>
      </c>
      <c r="K35" s="139">
        <f>SUM(I34:I37)</f>
        <v>44</v>
      </c>
      <c r="L35" s="139" t="s">
        <v>62</v>
      </c>
      <c r="M35" s="139"/>
    </row>
    <row r="36" spans="2:13" ht="15" customHeight="1">
      <c r="B36" s="139"/>
      <c r="C36" s="139"/>
      <c r="D36" s="139"/>
      <c r="E36" s="139"/>
      <c r="F36" s="139"/>
      <c r="G36" s="21">
        <v>13</v>
      </c>
      <c r="H36" s="21" t="s">
        <v>35</v>
      </c>
      <c r="I36" s="21">
        <v>21</v>
      </c>
      <c r="J36" s="255"/>
      <c r="K36" s="139"/>
      <c r="L36" s="139"/>
      <c r="M36" s="139"/>
    </row>
    <row r="37" spans="2:13" ht="13.5">
      <c r="B37" s="20"/>
      <c r="C37" s="20"/>
      <c r="D37" s="20"/>
      <c r="E37" s="20"/>
      <c r="F37" s="21"/>
      <c r="G37" s="20">
        <v>11</v>
      </c>
      <c r="H37" s="20" t="s">
        <v>35</v>
      </c>
      <c r="I37" s="20">
        <v>6</v>
      </c>
      <c r="J37" s="22"/>
      <c r="K37" s="20"/>
      <c r="L37" s="20"/>
      <c r="M37" s="20"/>
    </row>
    <row r="38" spans="2:13" ht="13.5">
      <c r="B38" s="20"/>
      <c r="C38" s="20"/>
      <c r="D38" s="20"/>
      <c r="E38" s="20"/>
      <c r="F38" s="21"/>
      <c r="G38" s="20"/>
      <c r="H38" s="20"/>
      <c r="I38" s="20"/>
      <c r="J38" s="22"/>
      <c r="K38" s="20"/>
      <c r="L38" s="20"/>
      <c r="M38" s="20"/>
    </row>
    <row r="39" spans="2:13" ht="13.5">
      <c r="B39" s="20"/>
      <c r="C39" s="20"/>
      <c r="D39" s="95"/>
      <c r="E39" s="20"/>
      <c r="F39" s="21"/>
      <c r="G39" s="20">
        <v>6</v>
      </c>
      <c r="H39" s="20" t="s">
        <v>13</v>
      </c>
      <c r="I39" s="20">
        <v>25</v>
      </c>
      <c r="J39" s="22"/>
      <c r="K39" s="20"/>
      <c r="L39" s="95"/>
      <c r="M39" s="20"/>
    </row>
    <row r="40" spans="2:13" ht="13.5">
      <c r="B40" s="139" t="s">
        <v>94</v>
      </c>
      <c r="C40" s="139" t="s">
        <v>135</v>
      </c>
      <c r="D40" s="139"/>
      <c r="E40" s="139">
        <f>SUM(G39:G42)</f>
        <v>50</v>
      </c>
      <c r="F40" s="139" t="s">
        <v>14</v>
      </c>
      <c r="G40" s="21">
        <v>8</v>
      </c>
      <c r="H40" s="21" t="s">
        <v>13</v>
      </c>
      <c r="I40" s="21">
        <v>12</v>
      </c>
      <c r="J40" s="255" t="s">
        <v>21</v>
      </c>
      <c r="K40" s="139">
        <f>SUM(I39:I42)</f>
        <v>57</v>
      </c>
      <c r="L40" s="139" t="s">
        <v>11</v>
      </c>
      <c r="M40" s="254"/>
    </row>
    <row r="41" spans="2:13" ht="15" customHeight="1">
      <c r="B41" s="139"/>
      <c r="C41" s="139"/>
      <c r="D41" s="139"/>
      <c r="E41" s="139"/>
      <c r="F41" s="139"/>
      <c r="G41" s="21">
        <v>18</v>
      </c>
      <c r="H41" s="21" t="s">
        <v>35</v>
      </c>
      <c r="I41" s="21">
        <v>9</v>
      </c>
      <c r="J41" s="255"/>
      <c r="K41" s="139"/>
      <c r="L41" s="254"/>
      <c r="M41" s="254"/>
    </row>
    <row r="42" spans="2:13" ht="13.5">
      <c r="B42" s="20"/>
      <c r="C42" s="20"/>
      <c r="D42" s="20"/>
      <c r="E42" s="20"/>
      <c r="F42" s="21"/>
      <c r="G42" s="20">
        <v>18</v>
      </c>
      <c r="H42" s="20" t="s">
        <v>35</v>
      </c>
      <c r="I42" s="20">
        <v>11</v>
      </c>
      <c r="J42" s="22"/>
      <c r="K42" s="20"/>
      <c r="L42" s="20"/>
      <c r="M42" s="20"/>
    </row>
    <row r="43" spans="2:13" ht="13.5">
      <c r="B43" s="20"/>
      <c r="C43" s="20"/>
      <c r="D43" s="20"/>
      <c r="E43" s="20"/>
      <c r="F43" s="21"/>
      <c r="G43" s="20"/>
      <c r="H43" s="20"/>
      <c r="I43" s="20"/>
      <c r="J43" s="22"/>
      <c r="K43" s="20"/>
      <c r="L43" s="20"/>
      <c r="M43" s="20"/>
    </row>
    <row r="44" spans="2:13" ht="13.5">
      <c r="B44" s="20"/>
      <c r="C44" s="20"/>
      <c r="D44" s="28"/>
      <c r="E44" s="21"/>
      <c r="F44" s="21"/>
      <c r="G44" s="21">
        <v>6</v>
      </c>
      <c r="H44" s="21" t="s">
        <v>13</v>
      </c>
      <c r="I44" s="21">
        <v>22</v>
      </c>
      <c r="J44" s="21"/>
      <c r="K44" s="21"/>
      <c r="L44" s="28"/>
      <c r="M44" s="20"/>
    </row>
    <row r="45" spans="2:13" ht="13.5">
      <c r="B45" s="139" t="s">
        <v>127</v>
      </c>
      <c r="C45" s="139" t="s">
        <v>60</v>
      </c>
      <c r="D45" s="254"/>
      <c r="E45" s="139">
        <f>SUM(G44:G47)</f>
        <v>29</v>
      </c>
      <c r="F45" s="139" t="s">
        <v>31</v>
      </c>
      <c r="G45" s="21">
        <v>7</v>
      </c>
      <c r="H45" s="21" t="s">
        <v>13</v>
      </c>
      <c r="I45" s="21">
        <v>14</v>
      </c>
      <c r="J45" s="139" t="s">
        <v>33</v>
      </c>
      <c r="K45" s="139">
        <f>SUM(I44:I47)</f>
        <v>55</v>
      </c>
      <c r="L45" s="139" t="s">
        <v>9</v>
      </c>
      <c r="M45" s="139"/>
    </row>
    <row r="46" spans="2:13" ht="15" customHeight="1">
      <c r="B46" s="139"/>
      <c r="C46" s="254"/>
      <c r="D46" s="254"/>
      <c r="E46" s="139"/>
      <c r="F46" s="139"/>
      <c r="G46" s="21">
        <v>7</v>
      </c>
      <c r="H46" s="21" t="s">
        <v>13</v>
      </c>
      <c r="I46" s="21">
        <v>12</v>
      </c>
      <c r="J46" s="139"/>
      <c r="K46" s="139"/>
      <c r="L46" s="139"/>
      <c r="M46" s="139"/>
    </row>
    <row r="47" spans="2:13" ht="13.5">
      <c r="B47" s="20"/>
      <c r="C47" s="20"/>
      <c r="D47" s="28"/>
      <c r="E47" s="21"/>
      <c r="F47" s="21"/>
      <c r="G47" s="21">
        <v>9</v>
      </c>
      <c r="H47" s="21" t="s">
        <v>13</v>
      </c>
      <c r="I47" s="21">
        <v>7</v>
      </c>
      <c r="J47" s="21"/>
      <c r="K47" s="21"/>
      <c r="L47" s="28"/>
      <c r="M47" s="20"/>
    </row>
    <row r="48" spans="2:13" ht="13.5">
      <c r="B48" s="20"/>
      <c r="C48" s="20"/>
      <c r="D48" s="28"/>
      <c r="E48" s="28"/>
      <c r="F48" s="21"/>
      <c r="G48" s="28"/>
      <c r="H48" s="28"/>
      <c r="I48" s="28"/>
      <c r="J48" s="21"/>
      <c r="K48" s="28"/>
      <c r="L48" s="28"/>
      <c r="M48" s="20"/>
    </row>
    <row r="49" spans="2:13" ht="13.5">
      <c r="B49" s="20"/>
      <c r="C49" s="20"/>
      <c r="D49" s="28"/>
      <c r="E49" s="21"/>
      <c r="F49" s="21"/>
      <c r="G49" s="21">
        <v>25</v>
      </c>
      <c r="H49" s="21" t="s">
        <v>13</v>
      </c>
      <c r="I49" s="21">
        <v>2</v>
      </c>
      <c r="J49" s="21"/>
      <c r="K49" s="21"/>
      <c r="L49" s="28"/>
      <c r="M49" s="20"/>
    </row>
    <row r="50" spans="2:13" ht="13.5">
      <c r="B50" s="139" t="s">
        <v>100</v>
      </c>
      <c r="C50" s="139" t="s">
        <v>3</v>
      </c>
      <c r="D50" s="139"/>
      <c r="E50" s="139">
        <f>SUM(G49:G52)</f>
        <v>113</v>
      </c>
      <c r="F50" s="139" t="s">
        <v>31</v>
      </c>
      <c r="G50" s="21">
        <v>24</v>
      </c>
      <c r="H50" s="21" t="s">
        <v>13</v>
      </c>
      <c r="I50" s="21">
        <v>6</v>
      </c>
      <c r="J50" s="139" t="s">
        <v>33</v>
      </c>
      <c r="K50" s="139">
        <f>SUM(I49:I52)</f>
        <v>18</v>
      </c>
      <c r="L50" s="139" t="s">
        <v>59</v>
      </c>
      <c r="M50" s="254"/>
    </row>
    <row r="51" spans="2:13" ht="15" customHeight="1">
      <c r="B51" s="139"/>
      <c r="C51" s="139"/>
      <c r="D51" s="139"/>
      <c r="E51" s="139"/>
      <c r="F51" s="139"/>
      <c r="G51" s="21">
        <v>29</v>
      </c>
      <c r="H51" s="21" t="s">
        <v>13</v>
      </c>
      <c r="I51" s="21">
        <v>8</v>
      </c>
      <c r="J51" s="139"/>
      <c r="K51" s="139"/>
      <c r="L51" s="254"/>
      <c r="M51" s="254"/>
    </row>
    <row r="52" spans="2:13" ht="13.5">
      <c r="B52" s="20"/>
      <c r="C52" s="20"/>
      <c r="D52" s="23"/>
      <c r="E52" s="20"/>
      <c r="F52" s="20"/>
      <c r="G52" s="20">
        <v>35</v>
      </c>
      <c r="H52" s="20" t="s">
        <v>13</v>
      </c>
      <c r="I52" s="20">
        <v>2</v>
      </c>
      <c r="J52" s="20"/>
      <c r="K52" s="20"/>
      <c r="L52" s="23"/>
      <c r="M52" s="20"/>
    </row>
    <row r="53" spans="2:13" ht="13.5">
      <c r="B53" s="88"/>
      <c r="C53" s="88"/>
      <c r="D53" s="23"/>
      <c r="E53" s="20"/>
      <c r="F53" s="20"/>
      <c r="G53" s="20"/>
      <c r="H53" s="20"/>
      <c r="I53" s="20"/>
      <c r="J53" s="20"/>
      <c r="K53" s="20"/>
      <c r="L53" s="23"/>
      <c r="M53" s="20"/>
    </row>
    <row r="54" spans="2:13" ht="13.5">
      <c r="B54" s="20"/>
      <c r="C54" s="20"/>
      <c r="D54" s="23"/>
      <c r="E54" s="20"/>
      <c r="F54" s="20"/>
      <c r="G54" s="20">
        <v>21</v>
      </c>
      <c r="H54" s="20" t="s">
        <v>13</v>
      </c>
      <c r="I54" s="20">
        <v>14</v>
      </c>
      <c r="J54" s="20"/>
      <c r="K54" s="20"/>
      <c r="L54" s="23"/>
      <c r="M54" s="20"/>
    </row>
    <row r="55" spans="2:13" ht="13.5">
      <c r="B55" s="139" t="s">
        <v>129</v>
      </c>
      <c r="C55" s="139" t="s">
        <v>93</v>
      </c>
      <c r="D55" s="139"/>
      <c r="E55" s="139">
        <f>SUM(G54:G57)</f>
        <v>108</v>
      </c>
      <c r="F55" s="139" t="s">
        <v>31</v>
      </c>
      <c r="G55" s="21">
        <v>27</v>
      </c>
      <c r="H55" s="21" t="s">
        <v>13</v>
      </c>
      <c r="I55" s="21">
        <v>14</v>
      </c>
      <c r="J55" s="139" t="s">
        <v>33</v>
      </c>
      <c r="K55" s="139">
        <f>SUM(I54:I57)</f>
        <v>48</v>
      </c>
      <c r="L55" s="139" t="s">
        <v>173</v>
      </c>
      <c r="M55" s="254"/>
    </row>
    <row r="56" spans="2:13" ht="15" customHeight="1">
      <c r="B56" s="139"/>
      <c r="C56" s="139"/>
      <c r="D56" s="139"/>
      <c r="E56" s="139"/>
      <c r="F56" s="139"/>
      <c r="G56" s="21">
        <v>35</v>
      </c>
      <c r="H56" s="21" t="s">
        <v>13</v>
      </c>
      <c r="I56" s="21">
        <v>10</v>
      </c>
      <c r="J56" s="139"/>
      <c r="K56" s="139"/>
      <c r="L56" s="254"/>
      <c r="M56" s="254"/>
    </row>
    <row r="57" spans="2:13" ht="13.5">
      <c r="B57" s="20"/>
      <c r="C57" s="20"/>
      <c r="D57" s="28"/>
      <c r="E57" s="21"/>
      <c r="F57" s="21"/>
      <c r="G57" s="21">
        <v>25</v>
      </c>
      <c r="H57" s="21" t="s">
        <v>13</v>
      </c>
      <c r="I57" s="21">
        <v>10</v>
      </c>
      <c r="J57" s="21"/>
      <c r="K57" s="21"/>
      <c r="L57" s="28"/>
      <c r="M57" s="20"/>
    </row>
    <row r="58" spans="2:13" ht="13.5">
      <c r="B58" s="20"/>
      <c r="C58" s="20"/>
      <c r="D58" s="28"/>
      <c r="E58" s="28"/>
      <c r="F58" s="90"/>
      <c r="G58" s="90"/>
      <c r="H58" s="90"/>
      <c r="I58" s="90"/>
      <c r="J58" s="90"/>
      <c r="K58" s="28"/>
      <c r="L58" s="28"/>
      <c r="M58" s="20"/>
    </row>
    <row r="59" spans="2:13" ht="13.5">
      <c r="B59" s="20"/>
      <c r="C59" s="20"/>
      <c r="D59" s="28"/>
      <c r="E59" s="21"/>
      <c r="F59" s="21"/>
      <c r="G59" s="21">
        <v>14</v>
      </c>
      <c r="H59" s="21" t="s">
        <v>13</v>
      </c>
      <c r="I59" s="21">
        <v>22</v>
      </c>
      <c r="J59" s="21"/>
      <c r="K59" s="21"/>
      <c r="L59" s="28"/>
      <c r="M59" s="20"/>
    </row>
    <row r="60" spans="2:13" ht="13.5" customHeight="1">
      <c r="B60" s="139" t="s">
        <v>107</v>
      </c>
      <c r="C60" s="139" t="s">
        <v>101</v>
      </c>
      <c r="D60" s="254"/>
      <c r="E60" s="139">
        <f>SUM(G59:G62)</f>
        <v>71</v>
      </c>
      <c r="F60" s="139" t="s">
        <v>31</v>
      </c>
      <c r="G60" s="21">
        <v>11</v>
      </c>
      <c r="H60" s="21" t="s">
        <v>13</v>
      </c>
      <c r="I60" s="21">
        <v>26</v>
      </c>
      <c r="J60" s="139" t="s">
        <v>33</v>
      </c>
      <c r="K60" s="139">
        <f>SUM(I59:I62)</f>
        <v>97</v>
      </c>
      <c r="L60" s="139" t="s">
        <v>188</v>
      </c>
      <c r="M60" s="254"/>
    </row>
    <row r="61" spans="2:13" ht="15" customHeight="1">
      <c r="B61" s="139"/>
      <c r="C61" s="254"/>
      <c r="D61" s="254"/>
      <c r="E61" s="139"/>
      <c r="F61" s="139"/>
      <c r="G61" s="21">
        <v>26</v>
      </c>
      <c r="H61" s="21" t="s">
        <v>13</v>
      </c>
      <c r="I61" s="21">
        <v>20</v>
      </c>
      <c r="J61" s="139"/>
      <c r="K61" s="139"/>
      <c r="L61" s="254"/>
      <c r="M61" s="254"/>
    </row>
    <row r="62" spans="2:13" ht="13.5">
      <c r="B62" s="23"/>
      <c r="C62" s="23"/>
      <c r="D62" s="28"/>
      <c r="E62" s="21"/>
      <c r="F62" s="21"/>
      <c r="G62" s="21">
        <v>20</v>
      </c>
      <c r="H62" s="21" t="s">
        <v>13</v>
      </c>
      <c r="I62" s="21">
        <v>29</v>
      </c>
      <c r="J62" s="21"/>
      <c r="K62" s="21"/>
      <c r="L62" s="28"/>
      <c r="M62" s="20"/>
    </row>
    <row r="63" spans="2:13" ht="13.5">
      <c r="B63" s="23"/>
      <c r="C63" s="23"/>
      <c r="D63" s="28"/>
      <c r="E63" s="21"/>
      <c r="F63" s="21"/>
      <c r="G63" s="21"/>
      <c r="H63" s="21"/>
      <c r="I63" s="21"/>
      <c r="J63" s="21"/>
      <c r="K63" s="21"/>
      <c r="L63" s="28"/>
      <c r="M63" s="20"/>
    </row>
    <row r="64" spans="2:13" ht="13.5">
      <c r="B64" s="23"/>
      <c r="C64" s="23"/>
      <c r="D64" s="28"/>
      <c r="E64" s="21"/>
      <c r="F64" s="21"/>
      <c r="G64" s="21"/>
      <c r="H64" s="21"/>
      <c r="I64" s="21"/>
      <c r="J64" s="21"/>
      <c r="K64" s="21"/>
      <c r="L64" s="28"/>
      <c r="M64" s="20"/>
    </row>
    <row r="65" spans="2:13" ht="13.5">
      <c r="B65" s="20"/>
      <c r="C65" s="20"/>
      <c r="D65" s="28"/>
      <c r="E65" s="21"/>
      <c r="F65" s="21"/>
      <c r="G65" s="21">
        <v>12</v>
      </c>
      <c r="H65" s="21" t="s">
        <v>13</v>
      </c>
      <c r="I65" s="21">
        <v>14</v>
      </c>
      <c r="J65" s="21"/>
      <c r="K65" s="21"/>
      <c r="L65" s="28"/>
      <c r="M65" s="20"/>
    </row>
    <row r="66" spans="2:13" ht="13.5">
      <c r="B66" s="139" t="s">
        <v>130</v>
      </c>
      <c r="C66" s="139" t="s">
        <v>63</v>
      </c>
      <c r="D66" s="139"/>
      <c r="E66" s="139">
        <f>SUM(G65:G68)</f>
        <v>40</v>
      </c>
      <c r="F66" s="139" t="s">
        <v>31</v>
      </c>
      <c r="G66" s="21">
        <v>12</v>
      </c>
      <c r="H66" s="21" t="s">
        <v>13</v>
      </c>
      <c r="I66" s="21">
        <v>16</v>
      </c>
      <c r="J66" s="139" t="s">
        <v>33</v>
      </c>
      <c r="K66" s="139">
        <f>SUM(I65:I68)</f>
        <v>75</v>
      </c>
      <c r="L66" s="139" t="s">
        <v>9</v>
      </c>
      <c r="M66" s="254"/>
    </row>
    <row r="67" spans="2:13" ht="15" customHeight="1">
      <c r="B67" s="139"/>
      <c r="C67" s="139"/>
      <c r="D67" s="139"/>
      <c r="E67" s="139"/>
      <c r="F67" s="139"/>
      <c r="G67" s="21">
        <v>9</v>
      </c>
      <c r="H67" s="21" t="s">
        <v>13</v>
      </c>
      <c r="I67" s="21">
        <v>21</v>
      </c>
      <c r="J67" s="139"/>
      <c r="K67" s="139"/>
      <c r="L67" s="254"/>
      <c r="M67" s="254"/>
    </row>
    <row r="68" spans="2:13" ht="13.5">
      <c r="B68" s="20"/>
      <c r="C68" s="20"/>
      <c r="D68" s="28"/>
      <c r="E68" s="21"/>
      <c r="F68" s="21"/>
      <c r="G68" s="21">
        <v>7</v>
      </c>
      <c r="H68" s="21" t="s">
        <v>13</v>
      </c>
      <c r="I68" s="21">
        <v>24</v>
      </c>
      <c r="J68" s="21"/>
      <c r="K68" s="21"/>
      <c r="L68" s="28"/>
      <c r="M68" s="20"/>
    </row>
    <row r="69" spans="2:13" ht="13.5">
      <c r="B69" s="20"/>
      <c r="C69" s="20"/>
      <c r="D69" s="28"/>
      <c r="E69" s="21"/>
      <c r="F69" s="21"/>
      <c r="G69" s="21"/>
      <c r="H69" s="21"/>
      <c r="I69" s="21"/>
      <c r="J69" s="21"/>
      <c r="K69" s="21"/>
      <c r="L69" s="28"/>
      <c r="M69" s="20"/>
    </row>
    <row r="70" spans="2:13" ht="13.5">
      <c r="B70" s="20"/>
      <c r="C70" s="20"/>
      <c r="D70" s="28"/>
      <c r="E70" s="21"/>
      <c r="F70" s="21"/>
      <c r="G70" s="21">
        <v>19</v>
      </c>
      <c r="H70" s="21" t="s">
        <v>13</v>
      </c>
      <c r="I70" s="21">
        <v>11</v>
      </c>
      <c r="J70" s="21"/>
      <c r="K70" s="21"/>
      <c r="L70" s="28"/>
      <c r="M70" s="20"/>
    </row>
    <row r="71" spans="2:13" ht="13.5">
      <c r="B71" s="139" t="s">
        <v>108</v>
      </c>
      <c r="C71" s="139" t="s">
        <v>3</v>
      </c>
      <c r="D71" s="254"/>
      <c r="E71" s="139">
        <f>SUM(G70:G73)</f>
        <v>95</v>
      </c>
      <c r="F71" s="139" t="s">
        <v>31</v>
      </c>
      <c r="G71" s="21">
        <v>15</v>
      </c>
      <c r="H71" s="21" t="s">
        <v>13</v>
      </c>
      <c r="I71" s="21">
        <v>5</v>
      </c>
      <c r="J71" s="139" t="s">
        <v>33</v>
      </c>
      <c r="K71" s="139">
        <f>SUM(I70:I73)</f>
        <v>25</v>
      </c>
      <c r="L71" s="139" t="s">
        <v>11</v>
      </c>
      <c r="M71" s="254"/>
    </row>
    <row r="72" spans="2:13" ht="15" customHeight="1">
      <c r="B72" s="139"/>
      <c r="C72" s="254"/>
      <c r="D72" s="254"/>
      <c r="E72" s="139"/>
      <c r="F72" s="139"/>
      <c r="G72" s="21">
        <v>32</v>
      </c>
      <c r="H72" s="21" t="s">
        <v>13</v>
      </c>
      <c r="I72" s="21">
        <v>5</v>
      </c>
      <c r="J72" s="139"/>
      <c r="K72" s="139"/>
      <c r="L72" s="254"/>
      <c r="M72" s="254"/>
    </row>
    <row r="73" spans="2:13" ht="13.5">
      <c r="B73" s="20"/>
      <c r="C73" s="20"/>
      <c r="D73" s="91"/>
      <c r="E73" s="20"/>
      <c r="F73" s="20"/>
      <c r="G73" s="20">
        <v>29</v>
      </c>
      <c r="H73" s="20" t="s">
        <v>13</v>
      </c>
      <c r="I73" s="20">
        <v>4</v>
      </c>
      <c r="J73" s="20"/>
      <c r="K73" s="20"/>
      <c r="L73" s="91"/>
      <c r="M73" s="20"/>
    </row>
    <row r="74" spans="2:13" ht="13.5">
      <c r="B74" s="20"/>
      <c r="C74" s="20"/>
      <c r="D74" s="23"/>
      <c r="E74" s="20"/>
      <c r="F74" s="20"/>
      <c r="G74" s="23"/>
      <c r="H74" s="23"/>
      <c r="I74" s="23"/>
      <c r="J74" s="20"/>
      <c r="K74" s="20"/>
      <c r="L74" s="23"/>
      <c r="M74" s="20"/>
    </row>
    <row r="75" spans="2:13" ht="13.5">
      <c r="B75" s="20"/>
      <c r="C75" s="20"/>
      <c r="D75" s="88"/>
      <c r="E75" s="20"/>
      <c r="F75" s="20"/>
      <c r="G75" s="20">
        <v>35</v>
      </c>
      <c r="H75" s="20" t="s">
        <v>13</v>
      </c>
      <c r="I75" s="20">
        <v>7</v>
      </c>
      <c r="J75" s="20"/>
      <c r="K75" s="20"/>
      <c r="L75" s="23"/>
      <c r="M75" s="20"/>
    </row>
    <row r="76" spans="2:13" ht="13.5">
      <c r="B76" s="139" t="s">
        <v>131</v>
      </c>
      <c r="C76" s="139" t="s">
        <v>93</v>
      </c>
      <c r="D76" s="139"/>
      <c r="E76" s="139">
        <f>SUM(G75:G78)</f>
        <v>169</v>
      </c>
      <c r="F76" s="139" t="s">
        <v>31</v>
      </c>
      <c r="G76" s="21">
        <v>48</v>
      </c>
      <c r="H76" s="21" t="s">
        <v>13</v>
      </c>
      <c r="I76" s="21">
        <v>4</v>
      </c>
      <c r="J76" s="139" t="s">
        <v>33</v>
      </c>
      <c r="K76" s="139">
        <f>SUM(I75:I78)</f>
        <v>24</v>
      </c>
      <c r="L76" s="139" t="s">
        <v>12</v>
      </c>
      <c r="M76" s="139"/>
    </row>
    <row r="77" spans="2:13" ht="15" customHeight="1">
      <c r="B77" s="139"/>
      <c r="C77" s="139"/>
      <c r="D77" s="139"/>
      <c r="E77" s="139"/>
      <c r="F77" s="139"/>
      <c r="G77" s="21">
        <v>45</v>
      </c>
      <c r="H77" s="21" t="s">
        <v>13</v>
      </c>
      <c r="I77" s="21">
        <v>8</v>
      </c>
      <c r="J77" s="139"/>
      <c r="K77" s="139"/>
      <c r="L77" s="139"/>
      <c r="M77" s="139"/>
    </row>
    <row r="78" spans="2:13" ht="13.5">
      <c r="B78" s="20"/>
      <c r="C78" s="20"/>
      <c r="D78" s="28"/>
      <c r="E78" s="21"/>
      <c r="F78" s="21"/>
      <c r="G78" s="21">
        <v>41</v>
      </c>
      <c r="H78" s="21" t="s">
        <v>13</v>
      </c>
      <c r="I78" s="21">
        <v>5</v>
      </c>
      <c r="J78" s="21"/>
      <c r="K78" s="21"/>
      <c r="L78" s="28"/>
      <c r="M78" s="20"/>
    </row>
    <row r="79" spans="2:13" ht="13.5">
      <c r="B79" s="20"/>
      <c r="C79" s="20"/>
      <c r="D79" s="66"/>
      <c r="E79" s="28"/>
      <c r="F79" s="21"/>
      <c r="G79" s="28"/>
      <c r="H79" s="28"/>
      <c r="I79" s="28"/>
      <c r="J79" s="21"/>
      <c r="K79" s="28"/>
      <c r="L79" s="28"/>
      <c r="M79" s="20"/>
    </row>
    <row r="80" spans="2:13" ht="13.5">
      <c r="B80" s="20"/>
      <c r="C80" s="20"/>
      <c r="D80" s="66"/>
      <c r="E80" s="21"/>
      <c r="F80" s="21"/>
      <c r="G80" s="21">
        <v>14</v>
      </c>
      <c r="H80" s="21" t="s">
        <v>13</v>
      </c>
      <c r="I80" s="21">
        <v>27</v>
      </c>
      <c r="J80" s="21"/>
      <c r="K80" s="21"/>
      <c r="L80" s="28"/>
      <c r="M80" s="20"/>
    </row>
    <row r="81" spans="2:13" ht="13.5">
      <c r="B81" s="139" t="s">
        <v>97</v>
      </c>
      <c r="C81" s="139" t="s">
        <v>4</v>
      </c>
      <c r="D81" s="254"/>
      <c r="E81" s="139">
        <f>SUM(G80:G83)</f>
        <v>68</v>
      </c>
      <c r="F81" s="139" t="s">
        <v>31</v>
      </c>
      <c r="G81" s="21">
        <v>17</v>
      </c>
      <c r="H81" s="21" t="s">
        <v>13</v>
      </c>
      <c r="I81" s="21">
        <v>29</v>
      </c>
      <c r="J81" s="139" t="s">
        <v>33</v>
      </c>
      <c r="K81" s="139">
        <f>SUM(I80:I83)</f>
        <v>105</v>
      </c>
      <c r="L81" s="139" t="s">
        <v>188</v>
      </c>
      <c r="M81" s="254"/>
    </row>
    <row r="82" spans="2:13" ht="15" customHeight="1">
      <c r="B82" s="139"/>
      <c r="C82" s="254"/>
      <c r="D82" s="254"/>
      <c r="E82" s="139"/>
      <c r="F82" s="139"/>
      <c r="G82" s="21">
        <v>15</v>
      </c>
      <c r="H82" s="21" t="s">
        <v>13</v>
      </c>
      <c r="I82" s="21">
        <v>25</v>
      </c>
      <c r="J82" s="139"/>
      <c r="K82" s="139"/>
      <c r="L82" s="254"/>
      <c r="M82" s="254"/>
    </row>
    <row r="83" spans="2:13" ht="13.5">
      <c r="B83" s="20"/>
      <c r="C83" s="20"/>
      <c r="D83" s="23"/>
      <c r="E83" s="20"/>
      <c r="F83" s="20"/>
      <c r="G83" s="20">
        <v>22</v>
      </c>
      <c r="H83" s="20" t="s">
        <v>13</v>
      </c>
      <c r="I83" s="20">
        <v>24</v>
      </c>
      <c r="J83" s="20"/>
      <c r="K83" s="20"/>
      <c r="L83" s="23"/>
      <c r="M83" s="20"/>
    </row>
    <row r="84" spans="4:14" ht="13.5">
      <c r="D84" s="20"/>
      <c r="E84" s="20"/>
      <c r="F84" s="21"/>
      <c r="G84" s="20"/>
      <c r="H84" s="20"/>
      <c r="I84" s="20"/>
      <c r="J84" s="22"/>
      <c r="K84" s="20"/>
      <c r="L84" s="23"/>
      <c r="M84" s="20"/>
      <c r="N84" s="23"/>
    </row>
    <row r="85" spans="2:13" ht="13.5">
      <c r="B85" s="7" t="s">
        <v>231</v>
      </c>
      <c r="C85" s="7"/>
      <c r="E85" s="8"/>
      <c r="F85" s="8"/>
      <c r="G85" s="8"/>
      <c r="H85" s="8"/>
      <c r="I85" s="8"/>
      <c r="J85" s="8"/>
      <c r="K85" s="8"/>
      <c r="M85" s="6"/>
    </row>
    <row r="86" spans="2:13" ht="13.5">
      <c r="B86" s="7"/>
      <c r="C86" s="7"/>
      <c r="E86" s="8"/>
      <c r="F86" s="8"/>
      <c r="G86" s="8"/>
      <c r="H86" s="8"/>
      <c r="I86" s="8"/>
      <c r="J86" s="8"/>
      <c r="K86" s="8"/>
      <c r="M86" s="6"/>
    </row>
    <row r="87" spans="4:13" ht="13.5">
      <c r="D87" s="7"/>
      <c r="F87" s="8"/>
      <c r="J87" s="8"/>
      <c r="M87" s="6"/>
    </row>
    <row r="88" spans="2:13" ht="13.5">
      <c r="B88" s="22" t="s">
        <v>175</v>
      </c>
      <c r="C88" s="22"/>
      <c r="D88" s="23"/>
      <c r="E88" s="20"/>
      <c r="F88" s="20"/>
      <c r="G88" s="20">
        <v>27</v>
      </c>
      <c r="H88" s="20" t="s">
        <v>13</v>
      </c>
      <c r="I88" s="20">
        <v>16</v>
      </c>
      <c r="J88" s="20"/>
      <c r="K88" s="20"/>
      <c r="L88" s="23"/>
      <c r="M88" s="6"/>
    </row>
    <row r="89" spans="2:13" ht="13.5">
      <c r="B89" s="139" t="s">
        <v>56</v>
      </c>
      <c r="C89" s="139" t="s">
        <v>93</v>
      </c>
      <c r="D89" s="139"/>
      <c r="E89" s="139">
        <f>SUM(G88:G91)</f>
        <v>91</v>
      </c>
      <c r="F89" s="139" t="s">
        <v>31</v>
      </c>
      <c r="G89" s="21">
        <v>25</v>
      </c>
      <c r="H89" s="21" t="s">
        <v>13</v>
      </c>
      <c r="I89" s="21">
        <v>21</v>
      </c>
      <c r="J89" s="139" t="s">
        <v>33</v>
      </c>
      <c r="K89" s="139">
        <f>SUM(I88:I91)</f>
        <v>58</v>
      </c>
      <c r="L89" s="139" t="s">
        <v>9</v>
      </c>
      <c r="M89" s="254"/>
    </row>
    <row r="90" spans="2:13" ht="15" customHeight="1">
      <c r="B90" s="139"/>
      <c r="C90" s="139"/>
      <c r="D90" s="139"/>
      <c r="E90" s="139"/>
      <c r="F90" s="139"/>
      <c r="G90" s="21">
        <v>20</v>
      </c>
      <c r="H90" s="21" t="s">
        <v>13</v>
      </c>
      <c r="I90" s="21">
        <v>4</v>
      </c>
      <c r="J90" s="139"/>
      <c r="K90" s="139"/>
      <c r="L90" s="254"/>
      <c r="M90" s="254"/>
    </row>
    <row r="91" spans="2:13" ht="13.5">
      <c r="B91" s="20"/>
      <c r="C91" s="20"/>
      <c r="D91" s="89"/>
      <c r="E91" s="20"/>
      <c r="F91" s="20"/>
      <c r="G91" s="20">
        <v>19</v>
      </c>
      <c r="H91" s="20" t="s">
        <v>13</v>
      </c>
      <c r="I91" s="20">
        <v>17</v>
      </c>
      <c r="J91" s="20"/>
      <c r="K91" s="20"/>
      <c r="L91" s="89"/>
      <c r="M91" s="6"/>
    </row>
    <row r="92" spans="2:13" ht="13.5">
      <c r="B92" s="23"/>
      <c r="C92" s="23"/>
      <c r="D92" s="89"/>
      <c r="E92" s="23"/>
      <c r="F92" s="20"/>
      <c r="G92" s="20"/>
      <c r="H92" s="20"/>
      <c r="I92" s="20"/>
      <c r="J92" s="20"/>
      <c r="K92" s="23"/>
      <c r="L92" s="89"/>
      <c r="M92" s="6"/>
    </row>
    <row r="93" spans="2:13" ht="13.5">
      <c r="B93" s="22" t="s">
        <v>175</v>
      </c>
      <c r="C93" s="22"/>
      <c r="D93" s="89"/>
      <c r="E93" s="20"/>
      <c r="F93" s="20"/>
      <c r="G93" s="20">
        <v>16</v>
      </c>
      <c r="H93" s="20" t="s">
        <v>13</v>
      </c>
      <c r="I93" s="20">
        <v>11</v>
      </c>
      <c r="J93" s="20"/>
      <c r="K93" s="20"/>
      <c r="L93" s="89"/>
      <c r="M93" s="6"/>
    </row>
    <row r="94" spans="2:13" ht="13.5">
      <c r="B94" s="139" t="s">
        <v>55</v>
      </c>
      <c r="C94" s="139" t="s">
        <v>3</v>
      </c>
      <c r="D94" s="139"/>
      <c r="E94" s="139">
        <f>SUM(G93:G96)</f>
        <v>60</v>
      </c>
      <c r="F94" s="139" t="s">
        <v>31</v>
      </c>
      <c r="G94" s="21">
        <v>16</v>
      </c>
      <c r="H94" s="21" t="s">
        <v>13</v>
      </c>
      <c r="I94" s="21">
        <v>17</v>
      </c>
      <c r="J94" s="139" t="s">
        <v>33</v>
      </c>
      <c r="K94" s="139">
        <f>SUM(I93:I96)</f>
        <v>56</v>
      </c>
      <c r="L94" s="139" t="s">
        <v>188</v>
      </c>
      <c r="M94" s="254"/>
    </row>
    <row r="95" spans="2:13" ht="15" customHeight="1">
      <c r="B95" s="139"/>
      <c r="C95" s="139"/>
      <c r="D95" s="139"/>
      <c r="E95" s="139"/>
      <c r="F95" s="139"/>
      <c r="G95" s="21">
        <v>13</v>
      </c>
      <c r="H95" s="21" t="s">
        <v>13</v>
      </c>
      <c r="I95" s="21">
        <v>20</v>
      </c>
      <c r="J95" s="139"/>
      <c r="K95" s="139"/>
      <c r="L95" s="254"/>
      <c r="M95" s="254"/>
    </row>
    <row r="96" spans="2:13" ht="13.5">
      <c r="B96" s="20"/>
      <c r="C96" s="20"/>
      <c r="D96" s="23"/>
      <c r="E96" s="20"/>
      <c r="F96" s="20"/>
      <c r="G96" s="20">
        <v>15</v>
      </c>
      <c r="H96" s="20" t="s">
        <v>13</v>
      </c>
      <c r="I96" s="20">
        <v>8</v>
      </c>
      <c r="J96" s="20"/>
      <c r="K96" s="20"/>
      <c r="L96" s="23"/>
      <c r="M96" s="6"/>
    </row>
    <row r="97" spans="2:13" ht="13.5">
      <c r="B97" s="20"/>
      <c r="C97" s="20"/>
      <c r="D97" s="23"/>
      <c r="E97" s="20"/>
      <c r="F97" s="20"/>
      <c r="G97" s="20"/>
      <c r="H97" s="20"/>
      <c r="I97" s="20"/>
      <c r="J97" s="20"/>
      <c r="K97" s="20"/>
      <c r="L97" s="23"/>
      <c r="M97" s="6"/>
    </row>
    <row r="98" spans="2:13" ht="13.5">
      <c r="B98" s="22" t="s">
        <v>174</v>
      </c>
      <c r="C98" s="22"/>
      <c r="D98" s="23"/>
      <c r="E98" s="20"/>
      <c r="F98" s="20"/>
      <c r="G98" s="20">
        <v>15</v>
      </c>
      <c r="H98" s="20" t="s">
        <v>13</v>
      </c>
      <c r="I98" s="20">
        <v>23</v>
      </c>
      <c r="J98" s="20"/>
      <c r="K98" s="20"/>
      <c r="L98" s="23"/>
      <c r="M98" s="6"/>
    </row>
    <row r="99" spans="2:13" ht="13.5">
      <c r="B99" s="139" t="s">
        <v>91</v>
      </c>
      <c r="C99" s="139" t="s">
        <v>12</v>
      </c>
      <c r="D99" s="139"/>
      <c r="E99" s="139">
        <f>SUM(G98:G101)</f>
        <v>36</v>
      </c>
      <c r="F99" s="139" t="s">
        <v>31</v>
      </c>
      <c r="G99" s="21">
        <v>5</v>
      </c>
      <c r="H99" s="21" t="s">
        <v>13</v>
      </c>
      <c r="I99" s="21">
        <v>23</v>
      </c>
      <c r="J99" s="139" t="s">
        <v>33</v>
      </c>
      <c r="K99" s="139">
        <f>SUM(I98:I101)</f>
        <v>89</v>
      </c>
      <c r="L99" s="139" t="s">
        <v>63</v>
      </c>
      <c r="M99" s="254"/>
    </row>
    <row r="100" spans="2:13" ht="15" customHeight="1">
      <c r="B100" s="139"/>
      <c r="C100" s="139"/>
      <c r="D100" s="139"/>
      <c r="E100" s="139"/>
      <c r="F100" s="139"/>
      <c r="G100" s="21">
        <v>9</v>
      </c>
      <c r="H100" s="21" t="s">
        <v>13</v>
      </c>
      <c r="I100" s="21">
        <v>15</v>
      </c>
      <c r="J100" s="139"/>
      <c r="K100" s="139"/>
      <c r="L100" s="254"/>
      <c r="M100" s="254"/>
    </row>
    <row r="101" spans="2:13" ht="13.5">
      <c r="B101" s="21"/>
      <c r="C101" s="21"/>
      <c r="D101" s="89"/>
      <c r="E101" s="20"/>
      <c r="F101" s="20"/>
      <c r="G101" s="20">
        <v>7</v>
      </c>
      <c r="H101" s="20" t="s">
        <v>13</v>
      </c>
      <c r="I101" s="20">
        <v>28</v>
      </c>
      <c r="J101" s="20"/>
      <c r="K101" s="20"/>
      <c r="L101" s="89"/>
      <c r="M101" s="6"/>
    </row>
    <row r="102" spans="2:13" ht="13.5">
      <c r="B102" s="20"/>
      <c r="C102" s="20"/>
      <c r="D102" s="89"/>
      <c r="E102" s="23"/>
      <c r="F102" s="20"/>
      <c r="G102" s="20"/>
      <c r="H102" s="20"/>
      <c r="I102" s="20"/>
      <c r="J102" s="20"/>
      <c r="K102" s="23"/>
      <c r="L102" s="89"/>
      <c r="M102" s="6"/>
    </row>
    <row r="103" spans="2:13" ht="13.5">
      <c r="B103" s="22" t="s">
        <v>174</v>
      </c>
      <c r="C103" s="22"/>
      <c r="D103" s="89"/>
      <c r="E103" s="20"/>
      <c r="F103" s="20"/>
      <c r="G103" s="20">
        <v>12</v>
      </c>
      <c r="H103" s="20" t="s">
        <v>13</v>
      </c>
      <c r="I103" s="20">
        <v>18</v>
      </c>
      <c r="J103" s="20"/>
      <c r="K103" s="20"/>
      <c r="L103" s="89"/>
      <c r="M103" s="6"/>
    </row>
    <row r="104" spans="2:13" ht="13.5">
      <c r="B104" s="139" t="s">
        <v>95</v>
      </c>
      <c r="C104" s="139" t="s">
        <v>11</v>
      </c>
      <c r="D104" s="254"/>
      <c r="E104" s="139">
        <f>SUM(G103:G106)</f>
        <v>46</v>
      </c>
      <c r="F104" s="139" t="s">
        <v>31</v>
      </c>
      <c r="G104" s="21">
        <v>6</v>
      </c>
      <c r="H104" s="21" t="s">
        <v>13</v>
      </c>
      <c r="I104" s="21">
        <v>14</v>
      </c>
      <c r="J104" s="139" t="s">
        <v>33</v>
      </c>
      <c r="K104" s="139">
        <f>SUM(I103:I106)</f>
        <v>65</v>
      </c>
      <c r="L104" s="139" t="s">
        <v>4</v>
      </c>
      <c r="M104" s="254"/>
    </row>
    <row r="105" spans="2:13" ht="15" customHeight="1">
      <c r="B105" s="139"/>
      <c r="C105" s="254"/>
      <c r="D105" s="254"/>
      <c r="E105" s="139"/>
      <c r="F105" s="139"/>
      <c r="G105" s="21">
        <v>12</v>
      </c>
      <c r="H105" s="21" t="s">
        <v>13</v>
      </c>
      <c r="I105" s="21">
        <v>18</v>
      </c>
      <c r="J105" s="139"/>
      <c r="K105" s="139"/>
      <c r="L105" s="254"/>
      <c r="M105" s="254"/>
    </row>
    <row r="106" spans="2:13" ht="13.5">
      <c r="B106" s="21"/>
      <c r="C106" s="21"/>
      <c r="D106" s="28"/>
      <c r="E106" s="21"/>
      <c r="F106" s="21"/>
      <c r="G106" s="21">
        <v>16</v>
      </c>
      <c r="H106" s="21" t="s">
        <v>13</v>
      </c>
      <c r="I106" s="21">
        <v>15</v>
      </c>
      <c r="J106" s="21"/>
      <c r="K106" s="21"/>
      <c r="L106" s="89"/>
      <c r="M106" s="6"/>
    </row>
    <row r="107" spans="2:13" ht="13.5">
      <c r="B107" s="21"/>
      <c r="C107" s="21"/>
      <c r="D107" s="28"/>
      <c r="E107" s="21"/>
      <c r="F107" s="21"/>
      <c r="G107" s="21"/>
      <c r="H107" s="21"/>
      <c r="I107" s="21"/>
      <c r="J107" s="21"/>
      <c r="K107" s="21"/>
      <c r="L107" s="89"/>
      <c r="M107" s="6"/>
    </row>
    <row r="108" spans="2:13" ht="13.5">
      <c r="B108" s="22" t="s">
        <v>175</v>
      </c>
      <c r="C108" s="22"/>
      <c r="D108" s="28"/>
      <c r="E108" s="21"/>
      <c r="F108" s="21"/>
      <c r="G108" s="21">
        <v>22</v>
      </c>
      <c r="H108" s="21" t="s">
        <v>13</v>
      </c>
      <c r="I108" s="21">
        <v>16</v>
      </c>
      <c r="J108" s="21"/>
      <c r="K108" s="21"/>
      <c r="L108" s="89"/>
      <c r="M108" s="6"/>
    </row>
    <row r="109" spans="2:13" ht="13.5">
      <c r="B109" s="139" t="s">
        <v>240</v>
      </c>
      <c r="C109" s="139" t="s">
        <v>187</v>
      </c>
      <c r="D109" s="139"/>
      <c r="E109" s="254">
        <f>SUM(G108:G111)</f>
        <v>83</v>
      </c>
      <c r="F109" s="254" t="s">
        <v>31</v>
      </c>
      <c r="G109" s="21">
        <v>20</v>
      </c>
      <c r="H109" s="21" t="s">
        <v>13</v>
      </c>
      <c r="I109" s="21">
        <v>15</v>
      </c>
      <c r="J109" s="254" t="s">
        <v>33</v>
      </c>
      <c r="K109" s="254">
        <f>SUM(I108:I111)</f>
        <v>68</v>
      </c>
      <c r="L109" s="139" t="s">
        <v>188</v>
      </c>
      <c r="M109" s="139"/>
    </row>
    <row r="110" spans="2:13" ht="15" customHeight="1">
      <c r="B110" s="139"/>
      <c r="C110" s="139"/>
      <c r="D110" s="139"/>
      <c r="E110" s="254"/>
      <c r="F110" s="254"/>
      <c r="G110" s="21">
        <v>20</v>
      </c>
      <c r="H110" s="21" t="s">
        <v>13</v>
      </c>
      <c r="I110" s="21">
        <v>21</v>
      </c>
      <c r="J110" s="254"/>
      <c r="K110" s="254"/>
      <c r="L110" s="139"/>
      <c r="M110" s="139"/>
    </row>
    <row r="111" spans="2:13" ht="13.5">
      <c r="B111" s="21"/>
      <c r="C111" s="21"/>
      <c r="D111" s="28"/>
      <c r="E111" s="21"/>
      <c r="F111" s="21"/>
      <c r="G111" s="21">
        <v>21</v>
      </c>
      <c r="H111" s="21" t="s">
        <v>13</v>
      </c>
      <c r="I111" s="21">
        <v>16</v>
      </c>
      <c r="J111" s="21"/>
      <c r="K111" s="21"/>
      <c r="L111" s="28"/>
      <c r="M111" s="6"/>
    </row>
    <row r="112" spans="2:13" ht="13.5">
      <c r="B112" s="23"/>
      <c r="C112" s="23"/>
      <c r="D112" s="28"/>
      <c r="E112" s="28"/>
      <c r="F112" s="21"/>
      <c r="G112" s="28"/>
      <c r="H112" s="28"/>
      <c r="I112" s="28"/>
      <c r="J112" s="21"/>
      <c r="K112" s="28"/>
      <c r="L112" s="89"/>
      <c r="M112" s="6"/>
    </row>
    <row r="113" spans="2:13" ht="13.5">
      <c r="B113" s="22" t="s">
        <v>175</v>
      </c>
      <c r="C113" s="22"/>
      <c r="D113" s="28"/>
      <c r="E113" s="21"/>
      <c r="F113" s="21"/>
      <c r="G113" s="21">
        <v>16</v>
      </c>
      <c r="H113" s="21" t="s">
        <v>13</v>
      </c>
      <c r="I113" s="21">
        <v>18</v>
      </c>
      <c r="J113" s="21"/>
      <c r="K113" s="21"/>
      <c r="L113" s="89"/>
      <c r="M113" s="6"/>
    </row>
    <row r="114" spans="2:13" ht="13.5">
      <c r="B114" s="139" t="s">
        <v>99</v>
      </c>
      <c r="C114" s="139" t="s">
        <v>239</v>
      </c>
      <c r="D114" s="139"/>
      <c r="E114" s="254">
        <f>SUM(G113:G116)</f>
        <v>59</v>
      </c>
      <c r="F114" s="254" t="s">
        <v>31</v>
      </c>
      <c r="G114" s="21">
        <v>17</v>
      </c>
      <c r="H114" s="21" t="s">
        <v>13</v>
      </c>
      <c r="I114" s="21">
        <v>22</v>
      </c>
      <c r="J114" s="254" t="s">
        <v>33</v>
      </c>
      <c r="K114" s="254">
        <f>SUM(I113:I116)</f>
        <v>82</v>
      </c>
      <c r="L114" s="139" t="s">
        <v>3</v>
      </c>
      <c r="M114" s="139"/>
    </row>
    <row r="115" spans="2:13" ht="15" customHeight="1">
      <c r="B115" s="139"/>
      <c r="C115" s="139"/>
      <c r="D115" s="139"/>
      <c r="E115" s="254"/>
      <c r="F115" s="254"/>
      <c r="G115" s="21">
        <v>12</v>
      </c>
      <c r="H115" s="21" t="s">
        <v>13</v>
      </c>
      <c r="I115" s="21">
        <v>26</v>
      </c>
      <c r="J115" s="254"/>
      <c r="K115" s="254"/>
      <c r="L115" s="139"/>
      <c r="M115" s="139"/>
    </row>
    <row r="116" spans="2:13" ht="13.5">
      <c r="B116" s="21"/>
      <c r="C116" s="21"/>
      <c r="D116" s="28"/>
      <c r="E116" s="21"/>
      <c r="F116" s="21"/>
      <c r="G116" s="21">
        <v>14</v>
      </c>
      <c r="H116" s="21" t="s">
        <v>13</v>
      </c>
      <c r="I116" s="21">
        <v>16</v>
      </c>
      <c r="J116" s="21"/>
      <c r="K116" s="21"/>
      <c r="L116" s="28"/>
      <c r="M116" s="6"/>
    </row>
    <row r="117" spans="2:13" ht="13.5">
      <c r="B117" s="23"/>
      <c r="C117" s="23"/>
      <c r="D117" s="28"/>
      <c r="E117" s="28"/>
      <c r="F117" s="21"/>
      <c r="G117" s="21"/>
      <c r="H117" s="21"/>
      <c r="I117" s="21"/>
      <c r="J117" s="21"/>
      <c r="K117" s="28"/>
      <c r="L117" s="28"/>
      <c r="M117" s="6"/>
    </row>
    <row r="118" spans="2:13" ht="13.5">
      <c r="B118" s="22" t="s">
        <v>174</v>
      </c>
      <c r="C118" s="22"/>
      <c r="D118" s="28"/>
      <c r="E118" s="21"/>
      <c r="F118" s="21"/>
      <c r="G118" s="21">
        <v>26</v>
      </c>
      <c r="H118" s="21" t="s">
        <v>13</v>
      </c>
      <c r="I118" s="21">
        <v>12</v>
      </c>
      <c r="J118" s="21"/>
      <c r="K118" s="21"/>
      <c r="L118" s="28"/>
      <c r="M118" s="6"/>
    </row>
    <row r="119" spans="2:13" ht="13.5" customHeight="1">
      <c r="B119" s="139" t="s">
        <v>127</v>
      </c>
      <c r="C119" s="252" t="s">
        <v>63</v>
      </c>
      <c r="D119" s="252"/>
      <c r="E119" s="139">
        <f>SUM(G118:G121)</f>
        <v>79</v>
      </c>
      <c r="F119" s="139" t="s">
        <v>31</v>
      </c>
      <c r="G119" s="21">
        <v>12</v>
      </c>
      <c r="H119" s="21" t="s">
        <v>13</v>
      </c>
      <c r="I119" s="21">
        <v>9</v>
      </c>
      <c r="J119" s="139" t="s">
        <v>33</v>
      </c>
      <c r="K119" s="139">
        <f>SUM(I118:I121)</f>
        <v>36</v>
      </c>
      <c r="L119" s="252" t="s">
        <v>11</v>
      </c>
      <c r="M119" s="252"/>
    </row>
    <row r="120" spans="2:13" ht="15" customHeight="1">
      <c r="B120" s="139"/>
      <c r="C120" s="252"/>
      <c r="D120" s="252"/>
      <c r="E120" s="139"/>
      <c r="F120" s="139"/>
      <c r="G120" s="21">
        <v>25</v>
      </c>
      <c r="H120" s="21" t="s">
        <v>13</v>
      </c>
      <c r="I120" s="21">
        <v>3</v>
      </c>
      <c r="J120" s="139"/>
      <c r="K120" s="139"/>
      <c r="L120" s="252"/>
      <c r="M120" s="252"/>
    </row>
    <row r="121" spans="2:13" ht="13.5">
      <c r="B121" s="20"/>
      <c r="C121" s="20"/>
      <c r="D121" s="23"/>
      <c r="E121" s="20"/>
      <c r="F121" s="20"/>
      <c r="G121" s="20">
        <v>16</v>
      </c>
      <c r="H121" s="20" t="s">
        <v>13</v>
      </c>
      <c r="I121" s="20">
        <v>12</v>
      </c>
      <c r="J121" s="20"/>
      <c r="K121" s="20"/>
      <c r="L121" s="23"/>
      <c r="M121" s="6"/>
    </row>
    <row r="122" spans="2:13" ht="14.25">
      <c r="B122" s="23"/>
      <c r="C122" s="23"/>
      <c r="D122" s="23"/>
      <c r="E122" s="23"/>
      <c r="F122" s="20"/>
      <c r="G122" s="23"/>
      <c r="H122" s="23"/>
      <c r="I122" s="23"/>
      <c r="J122" s="20"/>
      <c r="K122" s="22"/>
      <c r="L122" s="92"/>
      <c r="M122" s="6"/>
    </row>
    <row r="123" spans="2:13" ht="14.25">
      <c r="B123" s="22" t="s">
        <v>174</v>
      </c>
      <c r="C123" s="22"/>
      <c r="D123" s="23"/>
      <c r="E123" s="20"/>
      <c r="F123" s="20"/>
      <c r="G123" s="20">
        <v>9</v>
      </c>
      <c r="H123" s="20" t="s">
        <v>13</v>
      </c>
      <c r="I123" s="20">
        <v>29</v>
      </c>
      <c r="J123" s="20"/>
      <c r="K123" s="20"/>
      <c r="L123" s="92"/>
      <c r="M123" s="6"/>
    </row>
    <row r="124" spans="2:13" ht="13.5" customHeight="1">
      <c r="B124" s="139" t="s">
        <v>100</v>
      </c>
      <c r="C124" s="252" t="s">
        <v>4</v>
      </c>
      <c r="D124" s="252"/>
      <c r="E124" s="139">
        <f>SUM(G123:G126)</f>
        <v>33</v>
      </c>
      <c r="F124" s="139" t="s">
        <v>31</v>
      </c>
      <c r="G124" s="21">
        <v>6</v>
      </c>
      <c r="H124" s="21" t="s">
        <v>13</v>
      </c>
      <c r="I124" s="21">
        <v>24</v>
      </c>
      <c r="J124" s="139" t="s">
        <v>33</v>
      </c>
      <c r="K124" s="139">
        <f>SUM(I123:I126)</f>
        <v>89</v>
      </c>
      <c r="L124" s="252" t="s">
        <v>12</v>
      </c>
      <c r="M124" s="252"/>
    </row>
    <row r="125" spans="2:13" ht="15" customHeight="1">
      <c r="B125" s="139"/>
      <c r="C125" s="252"/>
      <c r="D125" s="252"/>
      <c r="E125" s="139"/>
      <c r="F125" s="139"/>
      <c r="G125" s="21">
        <v>10</v>
      </c>
      <c r="H125" s="21" t="s">
        <v>13</v>
      </c>
      <c r="I125" s="21">
        <v>21</v>
      </c>
      <c r="J125" s="139"/>
      <c r="K125" s="139"/>
      <c r="L125" s="252"/>
      <c r="M125" s="252"/>
    </row>
    <row r="126" spans="2:13" ht="13.5">
      <c r="B126" s="20"/>
      <c r="C126" s="20"/>
      <c r="D126" s="23"/>
      <c r="E126" s="20"/>
      <c r="F126" s="20"/>
      <c r="G126" s="20">
        <v>8</v>
      </c>
      <c r="H126" s="20" t="s">
        <v>13</v>
      </c>
      <c r="I126" s="20">
        <v>15</v>
      </c>
      <c r="J126" s="20"/>
      <c r="K126" s="20"/>
      <c r="L126" s="23"/>
      <c r="M126" s="6"/>
    </row>
    <row r="127" spans="2:13" ht="13.5">
      <c r="B127" s="8"/>
      <c r="C127" s="8"/>
      <c r="E127" s="8"/>
      <c r="F127" s="8"/>
      <c r="G127" s="8"/>
      <c r="H127" s="8"/>
      <c r="I127" s="8"/>
      <c r="J127" s="8"/>
      <c r="K127" s="8"/>
      <c r="M127" s="6"/>
    </row>
    <row r="128" spans="2:13" ht="13.5">
      <c r="B128" s="7" t="s">
        <v>234</v>
      </c>
      <c r="C128" s="7"/>
      <c r="E128" s="8"/>
      <c r="F128" s="8"/>
      <c r="G128" s="8"/>
      <c r="H128" s="8"/>
      <c r="I128" s="8"/>
      <c r="J128" s="8"/>
      <c r="K128" s="8"/>
      <c r="M128" s="6"/>
    </row>
    <row r="129" spans="6:13" ht="13.5">
      <c r="F129" s="8"/>
      <c r="G129" s="8"/>
      <c r="H129" s="8"/>
      <c r="I129" s="8"/>
      <c r="J129" s="8"/>
      <c r="M129" s="6"/>
    </row>
    <row r="130" spans="2:13" ht="13.5">
      <c r="B130" s="22" t="s">
        <v>174</v>
      </c>
      <c r="C130" s="22"/>
      <c r="D130" s="23"/>
      <c r="E130" s="20"/>
      <c r="F130" s="20"/>
      <c r="G130" s="110">
        <v>13</v>
      </c>
      <c r="H130" s="20" t="s">
        <v>13</v>
      </c>
      <c r="I130" s="110">
        <v>26</v>
      </c>
      <c r="J130" s="20"/>
      <c r="K130" s="20"/>
      <c r="L130" s="23"/>
      <c r="M130" s="23"/>
    </row>
    <row r="131" spans="2:13" ht="13.5" customHeight="1">
      <c r="B131" s="139" t="s">
        <v>56</v>
      </c>
      <c r="C131" s="252" t="s">
        <v>63</v>
      </c>
      <c r="D131" s="252"/>
      <c r="E131" s="254">
        <f>SUM(G130:G133)</f>
        <v>67</v>
      </c>
      <c r="F131" s="254" t="s">
        <v>31</v>
      </c>
      <c r="G131" s="1">
        <v>15</v>
      </c>
      <c r="H131" s="21" t="s">
        <v>13</v>
      </c>
      <c r="I131" s="1">
        <v>8</v>
      </c>
      <c r="J131" s="254" t="s">
        <v>33</v>
      </c>
      <c r="K131" s="254">
        <f>SUM(I130:I133)</f>
        <v>73</v>
      </c>
      <c r="L131" s="252" t="s">
        <v>4</v>
      </c>
      <c r="M131" s="252"/>
    </row>
    <row r="132" spans="2:13" ht="15" customHeight="1">
      <c r="B132" s="139"/>
      <c r="C132" s="252"/>
      <c r="D132" s="252"/>
      <c r="E132" s="254"/>
      <c r="F132" s="254"/>
      <c r="G132" s="1">
        <v>20</v>
      </c>
      <c r="H132" s="21" t="s">
        <v>13</v>
      </c>
      <c r="I132" s="1">
        <v>24</v>
      </c>
      <c r="J132" s="254"/>
      <c r="K132" s="254"/>
      <c r="L132" s="252"/>
      <c r="M132" s="252"/>
    </row>
    <row r="133" spans="2:13" ht="13.5">
      <c r="B133" s="20"/>
      <c r="C133" s="20"/>
      <c r="D133" s="23"/>
      <c r="E133" s="20"/>
      <c r="F133" s="20"/>
      <c r="G133" s="110">
        <v>19</v>
      </c>
      <c r="H133" s="20" t="s">
        <v>13</v>
      </c>
      <c r="I133" s="110">
        <v>15</v>
      </c>
      <c r="J133" s="20"/>
      <c r="K133" s="20"/>
      <c r="L133" s="23"/>
      <c r="M133" s="23"/>
    </row>
    <row r="134" spans="2:13" ht="13.5">
      <c r="B134" s="23"/>
      <c r="C134" s="23"/>
      <c r="D134" s="23"/>
      <c r="E134" s="23"/>
      <c r="F134" s="20"/>
      <c r="G134" s="110"/>
      <c r="H134" s="20"/>
      <c r="I134" s="110"/>
      <c r="J134" s="20"/>
      <c r="K134" s="23"/>
      <c r="L134" s="23"/>
      <c r="M134" s="23"/>
    </row>
    <row r="135" spans="2:13" ht="13.5">
      <c r="B135" s="22" t="s">
        <v>174</v>
      </c>
      <c r="C135" s="22"/>
      <c r="D135" s="23"/>
      <c r="E135" s="20"/>
      <c r="F135" s="20"/>
      <c r="G135" s="110">
        <v>9</v>
      </c>
      <c r="H135" s="20" t="s">
        <v>13</v>
      </c>
      <c r="I135" s="110">
        <v>22</v>
      </c>
      <c r="J135" s="20"/>
      <c r="K135" s="20"/>
      <c r="L135" s="23"/>
      <c r="M135" s="23"/>
    </row>
    <row r="136" spans="2:13" ht="13.5" customHeight="1">
      <c r="B136" s="139" t="s">
        <v>55</v>
      </c>
      <c r="C136" s="252" t="s">
        <v>12</v>
      </c>
      <c r="D136" s="252"/>
      <c r="E136" s="139">
        <f>SUM(G135:G138)</f>
        <v>38</v>
      </c>
      <c r="F136" s="139" t="s">
        <v>31</v>
      </c>
      <c r="G136" s="1">
        <v>12</v>
      </c>
      <c r="H136" s="21" t="s">
        <v>13</v>
      </c>
      <c r="I136" s="1">
        <v>17</v>
      </c>
      <c r="J136" s="139" t="s">
        <v>33</v>
      </c>
      <c r="K136" s="139">
        <f>SUM(I135:I138)</f>
        <v>89</v>
      </c>
      <c r="L136" s="252" t="s">
        <v>11</v>
      </c>
      <c r="M136" s="252"/>
    </row>
    <row r="137" spans="2:13" ht="15" customHeight="1">
      <c r="B137" s="139"/>
      <c r="C137" s="252"/>
      <c r="D137" s="252"/>
      <c r="E137" s="139"/>
      <c r="F137" s="139"/>
      <c r="G137" s="1">
        <v>7</v>
      </c>
      <c r="H137" s="21" t="s">
        <v>13</v>
      </c>
      <c r="I137" s="1">
        <v>27</v>
      </c>
      <c r="J137" s="139"/>
      <c r="K137" s="139"/>
      <c r="L137" s="252"/>
      <c r="M137" s="252"/>
    </row>
    <row r="138" spans="2:13" ht="13.5">
      <c r="B138" s="23"/>
      <c r="C138" s="23"/>
      <c r="D138" s="23"/>
      <c r="E138" s="20"/>
      <c r="F138" s="20"/>
      <c r="G138" s="110">
        <v>10</v>
      </c>
      <c r="H138" s="20" t="s">
        <v>13</v>
      </c>
      <c r="I138" s="110">
        <v>23</v>
      </c>
      <c r="J138" s="20"/>
      <c r="K138" s="20"/>
      <c r="L138" s="23"/>
      <c r="M138" s="23"/>
    </row>
    <row r="139" spans="2:13" ht="13.5">
      <c r="B139" s="23"/>
      <c r="C139" s="23"/>
      <c r="D139" s="23"/>
      <c r="E139" s="20"/>
      <c r="F139" s="20"/>
      <c r="G139" s="110"/>
      <c r="H139" s="20"/>
      <c r="I139" s="110"/>
      <c r="J139" s="20"/>
      <c r="K139" s="20"/>
      <c r="L139" s="23"/>
      <c r="M139" s="23"/>
    </row>
    <row r="140" spans="2:13" ht="13.5">
      <c r="B140" s="22" t="s">
        <v>175</v>
      </c>
      <c r="C140" s="22"/>
      <c r="D140" s="23"/>
      <c r="E140" s="20"/>
      <c r="F140" s="20"/>
      <c r="G140" s="110">
        <v>15</v>
      </c>
      <c r="H140" s="20" t="s">
        <v>13</v>
      </c>
      <c r="I140" s="110">
        <v>14</v>
      </c>
      <c r="J140" s="20"/>
      <c r="K140" s="20"/>
      <c r="L140" s="23"/>
      <c r="M140" s="23"/>
    </row>
    <row r="141" spans="2:13" ht="13.5">
      <c r="B141" s="139" t="s">
        <v>89</v>
      </c>
      <c r="C141" s="139" t="s">
        <v>93</v>
      </c>
      <c r="D141" s="139"/>
      <c r="E141" s="139">
        <f>SUM(G140:G143)</f>
        <v>57</v>
      </c>
      <c r="F141" s="139" t="s">
        <v>31</v>
      </c>
      <c r="G141" s="1">
        <v>13</v>
      </c>
      <c r="H141" s="21" t="s">
        <v>13</v>
      </c>
      <c r="I141" s="1">
        <v>10</v>
      </c>
      <c r="J141" s="139" t="s">
        <v>33</v>
      </c>
      <c r="K141" s="139">
        <f>SUM(I140:I143)</f>
        <v>40</v>
      </c>
      <c r="L141" s="139" t="s">
        <v>3</v>
      </c>
      <c r="M141" s="139"/>
    </row>
    <row r="142" spans="2:13" ht="13.5">
      <c r="B142" s="139"/>
      <c r="C142" s="139"/>
      <c r="D142" s="139"/>
      <c r="E142" s="139"/>
      <c r="F142" s="139"/>
      <c r="G142" s="1">
        <v>21</v>
      </c>
      <c r="H142" s="21" t="s">
        <v>13</v>
      </c>
      <c r="I142" s="1">
        <v>3</v>
      </c>
      <c r="J142" s="139"/>
      <c r="K142" s="139"/>
      <c r="L142" s="139"/>
      <c r="M142" s="139"/>
    </row>
    <row r="143" spans="2:13" ht="13.5">
      <c r="B143" s="28"/>
      <c r="C143" s="28"/>
      <c r="D143" s="28"/>
      <c r="E143" s="21"/>
      <c r="F143" s="21"/>
      <c r="G143" s="1">
        <v>8</v>
      </c>
      <c r="H143" s="21" t="s">
        <v>13</v>
      </c>
      <c r="I143" s="1">
        <v>13</v>
      </c>
      <c r="J143" s="21"/>
      <c r="K143" s="21"/>
      <c r="L143" s="28"/>
      <c r="M143" s="23"/>
    </row>
    <row r="144" spans="2:13" ht="13.5">
      <c r="B144" s="23"/>
      <c r="C144" s="23"/>
      <c r="D144" s="28"/>
      <c r="E144" s="21"/>
      <c r="F144" s="21"/>
      <c r="G144" s="1"/>
      <c r="H144" s="21"/>
      <c r="I144" s="1"/>
      <c r="J144" s="21"/>
      <c r="K144" s="21"/>
      <c r="L144" s="28"/>
      <c r="M144" s="23"/>
    </row>
    <row r="145" spans="2:13" ht="13.5">
      <c r="B145" s="22" t="s">
        <v>175</v>
      </c>
      <c r="C145" s="22"/>
      <c r="D145" s="28"/>
      <c r="E145" s="21"/>
      <c r="F145" s="21"/>
      <c r="G145" s="1">
        <v>24</v>
      </c>
      <c r="H145" s="21" t="s">
        <v>13</v>
      </c>
      <c r="I145" s="1">
        <v>14</v>
      </c>
      <c r="J145" s="21"/>
      <c r="K145" s="21"/>
      <c r="L145" s="28"/>
      <c r="M145" s="23"/>
    </row>
    <row r="146" spans="2:13" ht="13.5">
      <c r="B146" s="139" t="s">
        <v>99</v>
      </c>
      <c r="C146" s="139" t="s">
        <v>9</v>
      </c>
      <c r="D146" s="139"/>
      <c r="E146" s="139">
        <f>SUM(G145:G148)</f>
        <v>89</v>
      </c>
      <c r="F146" s="139" t="s">
        <v>31</v>
      </c>
      <c r="G146" s="1">
        <v>17</v>
      </c>
      <c r="H146" s="21" t="s">
        <v>13</v>
      </c>
      <c r="I146" s="1">
        <v>20</v>
      </c>
      <c r="J146" s="139" t="s">
        <v>33</v>
      </c>
      <c r="K146" s="139">
        <f>SUM(I145:I148)</f>
        <v>76</v>
      </c>
      <c r="L146" s="139" t="s">
        <v>188</v>
      </c>
      <c r="M146" s="139"/>
    </row>
    <row r="147" spans="2:13" ht="13.5">
      <c r="B147" s="139"/>
      <c r="C147" s="139"/>
      <c r="D147" s="139"/>
      <c r="E147" s="139"/>
      <c r="F147" s="139"/>
      <c r="G147" s="1">
        <v>16</v>
      </c>
      <c r="H147" s="21" t="s">
        <v>13</v>
      </c>
      <c r="I147" s="1">
        <v>23</v>
      </c>
      <c r="J147" s="139"/>
      <c r="K147" s="139"/>
      <c r="L147" s="139"/>
      <c r="M147" s="139"/>
    </row>
    <row r="148" spans="2:13" ht="13.5">
      <c r="B148" s="23"/>
      <c r="C148" s="23"/>
      <c r="D148" s="23"/>
      <c r="E148" s="20"/>
      <c r="F148" s="20"/>
      <c r="G148" s="110">
        <v>32</v>
      </c>
      <c r="H148" s="20" t="s">
        <v>13</v>
      </c>
      <c r="I148" s="110">
        <v>19</v>
      </c>
      <c r="J148" s="20"/>
      <c r="K148" s="20"/>
      <c r="L148" s="23"/>
      <c r="M148" s="23"/>
    </row>
    <row r="149" spans="6:13" ht="14.25" thickBot="1">
      <c r="F149" s="8"/>
      <c r="I149" s="16"/>
      <c r="J149" s="8"/>
      <c r="M149" s="6"/>
    </row>
    <row r="150" spans="2:13" ht="19.5" customHeight="1">
      <c r="B150" s="14" t="s">
        <v>58</v>
      </c>
      <c r="C150" s="14"/>
      <c r="D150" s="14" t="s">
        <v>22</v>
      </c>
      <c r="E150" s="244" t="s">
        <v>93</v>
      </c>
      <c r="F150" s="245"/>
      <c r="G150" s="245"/>
      <c r="H150" s="246"/>
      <c r="I150" s="4"/>
      <c r="J150" s="6" t="s">
        <v>182</v>
      </c>
      <c r="M150" s="6"/>
    </row>
    <row r="151" spans="4:13" ht="19.5" customHeight="1">
      <c r="D151" s="14" t="s">
        <v>23</v>
      </c>
      <c r="E151" s="241" t="s">
        <v>3</v>
      </c>
      <c r="F151" s="242"/>
      <c r="G151" s="242"/>
      <c r="H151" s="243"/>
      <c r="I151" s="4"/>
      <c r="J151" s="6" t="s">
        <v>176</v>
      </c>
      <c r="M151" s="6"/>
    </row>
    <row r="152" spans="4:13" ht="19.5" customHeight="1">
      <c r="D152" s="14" t="s">
        <v>24</v>
      </c>
      <c r="E152" s="241" t="s">
        <v>9</v>
      </c>
      <c r="F152" s="242"/>
      <c r="G152" s="242"/>
      <c r="H152" s="243"/>
      <c r="I152" s="4"/>
      <c r="J152" s="6" t="s">
        <v>177</v>
      </c>
      <c r="M152" s="6"/>
    </row>
    <row r="153" spans="4:13" ht="19.5" customHeight="1" thickBot="1">
      <c r="D153" s="14" t="s">
        <v>25</v>
      </c>
      <c r="E153" s="238" t="s">
        <v>188</v>
      </c>
      <c r="F153" s="239"/>
      <c r="G153" s="239"/>
      <c r="H153" s="240"/>
      <c r="I153" s="4"/>
      <c r="J153" s="6" t="s">
        <v>178</v>
      </c>
      <c r="M153" s="6"/>
    </row>
    <row r="154" spans="4:13" ht="19.5" customHeight="1">
      <c r="D154" s="14" t="s">
        <v>52</v>
      </c>
      <c r="E154" s="244" t="s">
        <v>4</v>
      </c>
      <c r="F154" s="245"/>
      <c r="G154" s="245"/>
      <c r="H154" s="246"/>
      <c r="I154" s="4"/>
      <c r="J154" s="6" t="s">
        <v>183</v>
      </c>
      <c r="M154" s="6"/>
    </row>
    <row r="155" spans="4:13" ht="19.5" customHeight="1">
      <c r="D155" s="14" t="s">
        <v>73</v>
      </c>
      <c r="E155" s="241" t="s">
        <v>63</v>
      </c>
      <c r="F155" s="242"/>
      <c r="G155" s="242"/>
      <c r="H155" s="243"/>
      <c r="I155" s="4"/>
      <c r="J155" s="6" t="s">
        <v>179</v>
      </c>
      <c r="M155" s="6"/>
    </row>
    <row r="156" spans="4:13" ht="19.5" customHeight="1">
      <c r="D156" s="14" t="s">
        <v>53</v>
      </c>
      <c r="E156" s="241" t="s">
        <v>11</v>
      </c>
      <c r="F156" s="242"/>
      <c r="G156" s="242"/>
      <c r="H156" s="243"/>
      <c r="I156" s="4"/>
      <c r="J156" s="6" t="s">
        <v>180</v>
      </c>
      <c r="M156" s="6"/>
    </row>
    <row r="157" spans="4:13" ht="19.5" customHeight="1" thickBot="1">
      <c r="D157" s="14" t="s">
        <v>74</v>
      </c>
      <c r="E157" s="238" t="s">
        <v>12</v>
      </c>
      <c r="F157" s="239"/>
      <c r="G157" s="239"/>
      <c r="H157" s="240"/>
      <c r="I157" s="4"/>
      <c r="J157" s="6" t="s">
        <v>181</v>
      </c>
      <c r="M157" s="6"/>
    </row>
    <row r="158" spans="5:13" ht="19.5" customHeight="1">
      <c r="E158" s="17"/>
      <c r="F158" s="5"/>
      <c r="G158" s="5"/>
      <c r="H158" s="5"/>
      <c r="I158" s="4"/>
      <c r="J158" s="8"/>
      <c r="M158" s="6"/>
    </row>
    <row r="159" spans="3:13" ht="19.5" customHeight="1">
      <c r="C159" s="12"/>
      <c r="D159" s="247" t="s">
        <v>111</v>
      </c>
      <c r="E159" s="247"/>
      <c r="F159" s="248" t="s">
        <v>112</v>
      </c>
      <c r="G159" s="249"/>
      <c r="H159" s="249"/>
      <c r="I159" s="249"/>
      <c r="J159" s="250"/>
      <c r="K159" s="93" t="s">
        <v>185</v>
      </c>
      <c r="L159" s="93" t="s">
        <v>184</v>
      </c>
      <c r="M159" s="93" t="s">
        <v>114</v>
      </c>
    </row>
    <row r="160" spans="2:13" ht="19.5" customHeight="1">
      <c r="B160" s="12" t="s">
        <v>54</v>
      </c>
      <c r="C160" s="12"/>
      <c r="D160" s="247" t="s">
        <v>295</v>
      </c>
      <c r="E160" s="247"/>
      <c r="F160" s="248" t="s">
        <v>93</v>
      </c>
      <c r="G160" s="249"/>
      <c r="H160" s="249"/>
      <c r="I160" s="249"/>
      <c r="J160" s="250"/>
      <c r="K160" s="97">
        <v>18</v>
      </c>
      <c r="L160" s="97"/>
      <c r="M160" s="94"/>
    </row>
    <row r="161" spans="2:13" ht="19.5" customHeight="1">
      <c r="B161" s="12" t="s">
        <v>26</v>
      </c>
      <c r="C161" s="12"/>
      <c r="D161" s="247" t="s">
        <v>296</v>
      </c>
      <c r="E161" s="247"/>
      <c r="F161" s="248" t="s">
        <v>3</v>
      </c>
      <c r="G161" s="249"/>
      <c r="H161" s="249"/>
      <c r="I161" s="249"/>
      <c r="J161" s="250"/>
      <c r="K161" s="97">
        <v>10</v>
      </c>
      <c r="L161" s="97"/>
      <c r="M161" s="94"/>
    </row>
    <row r="162" spans="2:13" ht="19.5" customHeight="1">
      <c r="B162" s="12" t="s">
        <v>27</v>
      </c>
      <c r="C162" s="12"/>
      <c r="D162" s="247" t="s">
        <v>297</v>
      </c>
      <c r="E162" s="247"/>
      <c r="F162" s="248" t="s">
        <v>9</v>
      </c>
      <c r="G162" s="249"/>
      <c r="H162" s="249"/>
      <c r="I162" s="249"/>
      <c r="J162" s="250"/>
      <c r="K162" s="97">
        <v>53</v>
      </c>
      <c r="L162" s="97"/>
      <c r="M162" s="143" t="s">
        <v>301</v>
      </c>
    </row>
    <row r="163" spans="2:13" ht="19.5" customHeight="1">
      <c r="B163" s="12" t="s">
        <v>28</v>
      </c>
      <c r="C163" s="12"/>
      <c r="D163" s="247" t="s">
        <v>298</v>
      </c>
      <c r="E163" s="247"/>
      <c r="F163" s="248" t="s">
        <v>188</v>
      </c>
      <c r="G163" s="249"/>
      <c r="H163" s="249"/>
      <c r="I163" s="249"/>
      <c r="J163" s="250"/>
      <c r="K163" s="97">
        <v>83</v>
      </c>
      <c r="L163" s="93" t="s">
        <v>299</v>
      </c>
      <c r="M163" s="94"/>
    </row>
    <row r="164" spans="2:13" ht="19.5" customHeight="1">
      <c r="B164" s="12" t="s">
        <v>29</v>
      </c>
      <c r="D164" s="247" t="s">
        <v>297</v>
      </c>
      <c r="E164" s="247"/>
      <c r="F164" s="248" t="s">
        <v>9</v>
      </c>
      <c r="G164" s="249"/>
      <c r="H164" s="249"/>
      <c r="I164" s="249"/>
      <c r="J164" s="250"/>
      <c r="K164" s="97">
        <v>53</v>
      </c>
      <c r="L164" s="93" t="s">
        <v>300</v>
      </c>
      <c r="M164" s="143"/>
    </row>
    <row r="165" spans="6:13" ht="13.5">
      <c r="F165" s="6"/>
      <c r="J165" s="6"/>
      <c r="M165" s="6"/>
    </row>
    <row r="166" spans="6:13" ht="13.5">
      <c r="F166" s="6"/>
      <c r="J166" s="6"/>
      <c r="M166" s="6"/>
    </row>
  </sheetData>
  <sheetProtection/>
  <mergeCells count="211">
    <mergeCell ref="F94:F95"/>
    <mergeCell ref="F104:F105"/>
    <mergeCell ref="E99:E100"/>
    <mergeCell ref="E81:E82"/>
    <mergeCell ref="F99:F100"/>
    <mergeCell ref="E94:E95"/>
    <mergeCell ref="E104:E105"/>
    <mergeCell ref="E89:E90"/>
    <mergeCell ref="F45:F46"/>
    <mergeCell ref="J35:J36"/>
    <mergeCell ref="E40:E41"/>
    <mergeCell ref="F40:F41"/>
    <mergeCell ref="B114:B115"/>
    <mergeCell ref="E114:E115"/>
    <mergeCell ref="F114:F115"/>
    <mergeCell ref="B119:B120"/>
    <mergeCell ref="C119:D120"/>
    <mergeCell ref="C114:D115"/>
    <mergeCell ref="E119:E120"/>
    <mergeCell ref="E154:H154"/>
    <mergeCell ref="B124:B125"/>
    <mergeCell ref="E153:H153"/>
    <mergeCell ref="E151:H151"/>
    <mergeCell ref="E152:H152"/>
    <mergeCell ref="B109:B110"/>
    <mergeCell ref="B81:B82"/>
    <mergeCell ref="B94:B95"/>
    <mergeCell ref="B99:B100"/>
    <mergeCell ref="B104:B105"/>
    <mergeCell ref="F76:F77"/>
    <mergeCell ref="F55:F56"/>
    <mergeCell ref="B89:B90"/>
    <mergeCell ref="F89:F90"/>
    <mergeCell ref="F81:F82"/>
    <mergeCell ref="E45:E46"/>
    <mergeCell ref="B76:B77"/>
    <mergeCell ref="B66:B67"/>
    <mergeCell ref="E76:E77"/>
    <mergeCell ref="F71:F72"/>
    <mergeCell ref="E55:E56"/>
    <mergeCell ref="E66:E67"/>
    <mergeCell ref="E71:E72"/>
    <mergeCell ref="B30:B31"/>
    <mergeCell ref="B71:B72"/>
    <mergeCell ref="B55:B56"/>
    <mergeCell ref="B50:B51"/>
    <mergeCell ref="B60:B61"/>
    <mergeCell ref="J25:J26"/>
    <mergeCell ref="J60:J61"/>
    <mergeCell ref="K25:K26"/>
    <mergeCell ref="J55:J56"/>
    <mergeCell ref="J50:J51"/>
    <mergeCell ref="K45:K46"/>
    <mergeCell ref="J45:J46"/>
    <mergeCell ref="J30:J31"/>
    <mergeCell ref="K35:K36"/>
    <mergeCell ref="J40:J41"/>
    <mergeCell ref="K8:K9"/>
    <mergeCell ref="K13:K14"/>
    <mergeCell ref="K18:K19"/>
    <mergeCell ref="K60:K61"/>
    <mergeCell ref="J66:J67"/>
    <mergeCell ref="J71:J72"/>
    <mergeCell ref="B35:B36"/>
    <mergeCell ref="B40:B41"/>
    <mergeCell ref="E50:E51"/>
    <mergeCell ref="F66:F67"/>
    <mergeCell ref="F60:F61"/>
    <mergeCell ref="C60:D61"/>
    <mergeCell ref="C55:D56"/>
    <mergeCell ref="B45:B46"/>
    <mergeCell ref="F25:F26"/>
    <mergeCell ref="F30:F31"/>
    <mergeCell ref="K76:K77"/>
    <mergeCell ref="K81:K82"/>
    <mergeCell ref="K30:K31"/>
    <mergeCell ref="K71:K72"/>
    <mergeCell ref="J81:J82"/>
    <mergeCell ref="K66:K67"/>
    <mergeCell ref="K55:K56"/>
    <mergeCell ref="J76:J77"/>
    <mergeCell ref="J13:J14"/>
    <mergeCell ref="E8:E9"/>
    <mergeCell ref="F8:F9"/>
    <mergeCell ref="E18:E19"/>
    <mergeCell ref="F18:F19"/>
    <mergeCell ref="J18:J19"/>
    <mergeCell ref="B18:B19"/>
    <mergeCell ref="B13:B14"/>
    <mergeCell ref="E13:E14"/>
    <mergeCell ref="F13:F14"/>
    <mergeCell ref="K124:K125"/>
    <mergeCell ref="J89:J90"/>
    <mergeCell ref="K89:K90"/>
    <mergeCell ref="K109:K110"/>
    <mergeCell ref="K99:K100"/>
    <mergeCell ref="K94:K95"/>
    <mergeCell ref="J94:J95"/>
    <mergeCell ref="K119:K120"/>
    <mergeCell ref="B25:B26"/>
    <mergeCell ref="E25:E26"/>
    <mergeCell ref="E30:E31"/>
    <mergeCell ref="F50:F51"/>
    <mergeCell ref="E60:E61"/>
    <mergeCell ref="K40:K41"/>
    <mergeCell ref="K50:K51"/>
    <mergeCell ref="E35:E36"/>
    <mergeCell ref="F35:F36"/>
    <mergeCell ref="F119:F120"/>
    <mergeCell ref="J119:J120"/>
    <mergeCell ref="F109:F110"/>
    <mergeCell ref="J109:J110"/>
    <mergeCell ref="J104:J105"/>
    <mergeCell ref="K104:K105"/>
    <mergeCell ref="J99:J100"/>
    <mergeCell ref="K114:K115"/>
    <mergeCell ref="J114:J115"/>
    <mergeCell ref="K131:K132"/>
    <mergeCell ref="B136:B137"/>
    <mergeCell ref="E136:E137"/>
    <mergeCell ref="F136:F137"/>
    <mergeCell ref="J136:J137"/>
    <mergeCell ref="K136:K137"/>
    <mergeCell ref="B131:B132"/>
    <mergeCell ref="E131:E132"/>
    <mergeCell ref="F131:F132"/>
    <mergeCell ref="J131:J132"/>
    <mergeCell ref="K146:K147"/>
    <mergeCell ref="B141:B142"/>
    <mergeCell ref="E141:E142"/>
    <mergeCell ref="F141:F142"/>
    <mergeCell ref="J141:J142"/>
    <mergeCell ref="K141:K142"/>
    <mergeCell ref="B146:B147"/>
    <mergeCell ref="E146:E147"/>
    <mergeCell ref="F146:F147"/>
    <mergeCell ref="J146:J147"/>
    <mergeCell ref="J124:J125"/>
    <mergeCell ref="C109:D110"/>
    <mergeCell ref="C146:D147"/>
    <mergeCell ref="C141:D142"/>
    <mergeCell ref="C136:D137"/>
    <mergeCell ref="C131:D132"/>
    <mergeCell ref="E109:E110"/>
    <mergeCell ref="E124:E125"/>
    <mergeCell ref="F124:F125"/>
    <mergeCell ref="C124:D125"/>
    <mergeCell ref="C94:D95"/>
    <mergeCell ref="C89:D90"/>
    <mergeCell ref="C40:D41"/>
    <mergeCell ref="C35:D36"/>
    <mergeCell ref="C71:D72"/>
    <mergeCell ref="C66:D67"/>
    <mergeCell ref="B1:M1"/>
    <mergeCell ref="C18:D19"/>
    <mergeCell ref="C13:D14"/>
    <mergeCell ref="C8:D9"/>
    <mergeCell ref="L8:M9"/>
    <mergeCell ref="L13:M14"/>
    <mergeCell ref="L18:M19"/>
    <mergeCell ref="B3:L3"/>
    <mergeCell ref="B8:B9"/>
    <mergeCell ref="J8:J9"/>
    <mergeCell ref="C30:D31"/>
    <mergeCell ref="C25:D26"/>
    <mergeCell ref="L124:M125"/>
    <mergeCell ref="L119:M120"/>
    <mergeCell ref="C50:D51"/>
    <mergeCell ref="C45:D46"/>
    <mergeCell ref="C104:D105"/>
    <mergeCell ref="C99:D100"/>
    <mergeCell ref="C81:D82"/>
    <mergeCell ref="C76:D77"/>
    <mergeCell ref="L45:M46"/>
    <mergeCell ref="L50:M51"/>
    <mergeCell ref="L55:M56"/>
    <mergeCell ref="L109:M110"/>
    <mergeCell ref="L81:M82"/>
    <mergeCell ref="L104:M105"/>
    <mergeCell ref="L146:M147"/>
    <mergeCell ref="L141:M142"/>
    <mergeCell ref="L136:M137"/>
    <mergeCell ref="L131:M132"/>
    <mergeCell ref="L40:M41"/>
    <mergeCell ref="L25:M26"/>
    <mergeCell ref="L30:M31"/>
    <mergeCell ref="L35:M36"/>
    <mergeCell ref="F159:J159"/>
    <mergeCell ref="E155:H155"/>
    <mergeCell ref="L60:M61"/>
    <mergeCell ref="L66:M67"/>
    <mergeCell ref="L99:M100"/>
    <mergeCell ref="L94:M95"/>
    <mergeCell ref="L89:M90"/>
    <mergeCell ref="L71:M72"/>
    <mergeCell ref="L76:M77"/>
    <mergeCell ref="L114:M115"/>
    <mergeCell ref="E156:H156"/>
    <mergeCell ref="E157:H157"/>
    <mergeCell ref="F164:J164"/>
    <mergeCell ref="E150:H150"/>
    <mergeCell ref="D159:E159"/>
    <mergeCell ref="D160:E160"/>
    <mergeCell ref="D161:E161"/>
    <mergeCell ref="D162:E162"/>
    <mergeCell ref="D163:E163"/>
    <mergeCell ref="D164:E164"/>
    <mergeCell ref="F160:J160"/>
    <mergeCell ref="F161:J161"/>
    <mergeCell ref="F162:J162"/>
    <mergeCell ref="F163:J163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mura</cp:lastModifiedBy>
  <cp:lastPrinted>2009-05-04T09:44:02Z</cp:lastPrinted>
  <dcterms:created xsi:type="dcterms:W3CDTF">1997-01-08T22:48:59Z</dcterms:created>
  <dcterms:modified xsi:type="dcterms:W3CDTF">2010-05-12T02:07:14Z</dcterms:modified>
  <cp:category/>
  <cp:version/>
  <cp:contentType/>
  <cp:contentStatus/>
</cp:coreProperties>
</file>