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00" windowWidth="8475" windowHeight="4725" activeTab="0"/>
  </bookViews>
  <sheets>
    <sheet name="全体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<sst xmlns="http://schemas.openxmlformats.org/spreadsheetml/2006/main" count="584" uniqueCount="235">
  <si>
    <t>2007年度　中国学生バスケットボール優勝大会春季大会</t>
  </si>
  <si>
    <t>男子組み合わせ</t>
  </si>
  <si>
    <t>女子組み合わせ</t>
  </si>
  <si>
    <t>決勝リーグ勝敗表</t>
  </si>
  <si>
    <t>広島国際学院大学</t>
  </si>
  <si>
    <t>広島大学</t>
  </si>
  <si>
    <t>広島大学</t>
  </si>
  <si>
    <t>広国学大学</t>
  </si>
  <si>
    <t>広島修道大</t>
  </si>
  <si>
    <t>倉芸科大学</t>
  </si>
  <si>
    <t>徳山大学</t>
  </si>
  <si>
    <t>島根大学</t>
  </si>
  <si>
    <t>環太平洋大学</t>
  </si>
  <si>
    <t>岡山県立大学</t>
  </si>
  <si>
    <t>岡山県立大学</t>
  </si>
  <si>
    <t>A3</t>
  </si>
  <si>
    <t>70-80</t>
  </si>
  <si>
    <t>69-90</t>
  </si>
  <si>
    <t>65-82</t>
  </si>
  <si>
    <t>勝点3</t>
  </si>
  <si>
    <t>岡山理科大学</t>
  </si>
  <si>
    <t>C3</t>
  </si>
  <si>
    <t>92-61</t>
  </si>
  <si>
    <t>71-55</t>
  </si>
  <si>
    <t>72-60</t>
  </si>
  <si>
    <t>勝点6</t>
  </si>
  <si>
    <t>80-70</t>
  </si>
  <si>
    <t>82-85</t>
  </si>
  <si>
    <t>77-99</t>
  </si>
  <si>
    <t>勝点4</t>
  </si>
  <si>
    <t>C2</t>
  </si>
  <si>
    <t>61-92</t>
  </si>
  <si>
    <t>57-99</t>
  </si>
  <si>
    <t>41-98</t>
  </si>
  <si>
    <t>東亜大学</t>
  </si>
  <si>
    <t>A6</t>
  </si>
  <si>
    <t>A</t>
  </si>
  <si>
    <t>倉芸科大</t>
  </si>
  <si>
    <t>90-69</t>
  </si>
  <si>
    <t>85-82</t>
  </si>
  <si>
    <t>79-92</t>
  </si>
  <si>
    <t>勝点5</t>
  </si>
  <si>
    <t>近畿大学　　　　　工学部</t>
  </si>
  <si>
    <t>C6</t>
  </si>
  <si>
    <t>a</t>
  </si>
  <si>
    <t>55-71</t>
  </si>
  <si>
    <t>99-57</t>
  </si>
  <si>
    <t>81-76</t>
  </si>
  <si>
    <t>82-65</t>
  </si>
  <si>
    <t>99-77</t>
  </si>
  <si>
    <t>92-79</t>
  </si>
  <si>
    <t>60-72</t>
  </si>
  <si>
    <t>98-41</t>
  </si>
  <si>
    <t>76-81</t>
  </si>
  <si>
    <t>近畿大学　　　　工学部</t>
  </si>
  <si>
    <t>吉備国際大学</t>
  </si>
  <si>
    <t>吉備国際大学</t>
  </si>
  <si>
    <t>A4</t>
  </si>
  <si>
    <t>決勝リーグ等組み合わせ</t>
  </si>
  <si>
    <t>C4</t>
  </si>
  <si>
    <t>下関市立大学</t>
  </si>
  <si>
    <t>5日</t>
  </si>
  <si>
    <t>5日</t>
  </si>
  <si>
    <t>6日</t>
  </si>
  <si>
    <t>5日</t>
  </si>
  <si>
    <t>6日</t>
  </si>
  <si>
    <t>Ａ　-　Ｂ</t>
  </si>
  <si>
    <t>Ａ３</t>
  </si>
  <si>
    <t>５～８位戦</t>
  </si>
  <si>
    <t>Ａ１</t>
  </si>
  <si>
    <t>Ｃ　-　Ｄ</t>
  </si>
  <si>
    <t>Ｂ３</t>
  </si>
  <si>
    <t>C1</t>
  </si>
  <si>
    <t>Ｂ１</t>
  </si>
  <si>
    <t>A1</t>
  </si>
  <si>
    <t>Ａ４</t>
  </si>
  <si>
    <t>広島女学院　　　大学</t>
  </si>
  <si>
    <t>ａ　-　ｂ</t>
  </si>
  <si>
    <t>Ａ２</t>
  </si>
  <si>
    <t>Ｂ４</t>
  </si>
  <si>
    <t>ｃ　-　ｄ</t>
  </si>
  <si>
    <t>Ｂ２</t>
  </si>
  <si>
    <t>島根県立大学</t>
  </si>
  <si>
    <t xml:space="preserve">広島修道 大学 </t>
  </si>
  <si>
    <t>ＡＢ勝者－ＣＤ敗者</t>
  </si>
  <si>
    <t>Ａ６</t>
  </si>
  <si>
    <t>岡山大学</t>
  </si>
  <si>
    <t>C5</t>
  </si>
  <si>
    <t>b</t>
  </si>
  <si>
    <t>ａｂ勝者－ｃｄ敗者</t>
  </si>
  <si>
    <t>Ａ５</t>
  </si>
  <si>
    <t>A5</t>
  </si>
  <si>
    <t>B</t>
  </si>
  <si>
    <t>ＡＢ敗者－ＣＤ勝者</t>
  </si>
  <si>
    <t>Ｂ６</t>
  </si>
  <si>
    <t>ａｂ敗者－ｃｄ勝者</t>
  </si>
  <si>
    <t>Ｂ５</t>
  </si>
  <si>
    <t>５・６位決定戦</t>
  </si>
  <si>
    <t>広島県立大学</t>
  </si>
  <si>
    <t>A2</t>
  </si>
  <si>
    <t>７・８位決定戦</t>
  </si>
  <si>
    <t>山口大学</t>
  </si>
  <si>
    <t>山口大学</t>
  </si>
  <si>
    <t>ＡＢ勝者－ＣＤ勝者</t>
  </si>
  <si>
    <t>ａｂ勝者－ｃｄ勝者</t>
  </si>
  <si>
    <t>ＡＢ敗者－ＣＤ敗者</t>
  </si>
  <si>
    <t>ａｂ敗者－ｃｄ敗者</t>
  </si>
  <si>
    <t>広島修道大学</t>
  </si>
  <si>
    <t>倉敷芸術科学大学</t>
  </si>
  <si>
    <t>５～８位決定トーナメント</t>
  </si>
  <si>
    <t>環太平洋大学</t>
  </si>
  <si>
    <t>D2</t>
  </si>
  <si>
    <t>B2</t>
  </si>
  <si>
    <t>５・６位決定戦</t>
  </si>
  <si>
    <t>７・８位決定戦</t>
  </si>
  <si>
    <t>D1</t>
  </si>
  <si>
    <t>環太平洋　大学</t>
  </si>
  <si>
    <t>広島文教女子大学</t>
  </si>
  <si>
    <t>D5</t>
  </si>
  <si>
    <t>c</t>
  </si>
  <si>
    <t>広島工業大学</t>
  </si>
  <si>
    <t>鳥取大学</t>
  </si>
  <si>
    <t>B5</t>
  </si>
  <si>
    <t>C</t>
  </si>
  <si>
    <t>美作大学</t>
  </si>
  <si>
    <t>広島経済大学</t>
  </si>
  <si>
    <t>川崎医療福祉大学</t>
  </si>
  <si>
    <t>B1</t>
  </si>
  <si>
    <t>広島県立大学</t>
  </si>
  <si>
    <t>D4</t>
  </si>
  <si>
    <t>ノートルダム　　　　清心女子大学</t>
  </si>
  <si>
    <t>新見公立短期大学</t>
  </si>
  <si>
    <t>D6</t>
  </si>
  <si>
    <t>d</t>
  </si>
  <si>
    <t>試合時間</t>
  </si>
  <si>
    <t>3日</t>
  </si>
  <si>
    <t>4日</t>
  </si>
  <si>
    <t>岡山商科大学</t>
  </si>
  <si>
    <t>B4</t>
  </si>
  <si>
    <t>広島修道大学</t>
  </si>
  <si>
    <t>１３：３０～</t>
  </si>
  <si>
    <r>
      <t xml:space="preserve">  ９：３０</t>
    </r>
    <r>
      <rPr>
        <sz val="11"/>
        <rFont val="ＭＳ Ｐゴシック"/>
        <family val="3"/>
      </rPr>
      <t>～</t>
    </r>
  </si>
  <si>
    <t>B3</t>
  </si>
  <si>
    <t>D3</t>
  </si>
  <si>
    <t>１５：００～</t>
  </si>
  <si>
    <r>
      <t>１１：００</t>
    </r>
    <r>
      <rPr>
        <sz val="11"/>
        <rFont val="ＭＳ Ｐゴシック"/>
        <family val="3"/>
      </rPr>
      <t>～</t>
    </r>
  </si>
  <si>
    <t>１６：３０～</t>
  </si>
  <si>
    <r>
      <t>１２：３０</t>
    </r>
    <r>
      <rPr>
        <sz val="11"/>
        <rFont val="ＭＳ Ｐゴシック"/>
        <family val="3"/>
      </rPr>
      <t>～</t>
    </r>
  </si>
  <si>
    <t>B6</t>
  </si>
  <si>
    <t>D</t>
  </si>
  <si>
    <r>
      <t>１４：００</t>
    </r>
    <r>
      <rPr>
        <sz val="11"/>
        <rFont val="ＭＳ Ｐゴシック"/>
        <family val="3"/>
      </rPr>
      <t>～</t>
    </r>
  </si>
  <si>
    <t>川崎医療福祉大学</t>
  </si>
  <si>
    <r>
      <t>１５：３０</t>
    </r>
    <r>
      <rPr>
        <sz val="11"/>
        <rFont val="ＭＳ Ｐゴシック"/>
        <family val="3"/>
      </rPr>
      <t>～</t>
    </r>
  </si>
  <si>
    <t>2007年優勝大会結果</t>
  </si>
  <si>
    <r>
      <t>１７：００</t>
    </r>
    <r>
      <rPr>
        <sz val="11"/>
        <rFont val="ＭＳ Ｐゴシック"/>
        <family val="3"/>
      </rPr>
      <t>～</t>
    </r>
  </si>
  <si>
    <t>福山平成大学</t>
  </si>
  <si>
    <t>男子</t>
  </si>
  <si>
    <t>女子</t>
  </si>
  <si>
    <t>1位</t>
  </si>
  <si>
    <t>徳山大学</t>
  </si>
  <si>
    <t>試合会場</t>
  </si>
  <si>
    <t>2位</t>
  </si>
  <si>
    <t>倉敷芸術科学大学</t>
  </si>
  <si>
    <t>3位</t>
  </si>
  <si>
    <t>松江市総合体育館</t>
  </si>
  <si>
    <t>A・Bコート</t>
  </si>
  <si>
    <t>4位</t>
  </si>
  <si>
    <t>広島国際学院大学</t>
  </si>
  <si>
    <t>島根大学</t>
  </si>
  <si>
    <t>島根大学体育館</t>
  </si>
  <si>
    <t>C・Dコート</t>
  </si>
  <si>
    <t>5位</t>
  </si>
  <si>
    <t>6位</t>
  </si>
  <si>
    <t>広島経済大学</t>
  </si>
  <si>
    <t>中国学生バスケットボール連盟</t>
  </si>
  <si>
    <t>7位</t>
  </si>
  <si>
    <t>8位</t>
  </si>
  <si>
    <t>下関市立大学</t>
  </si>
  <si>
    <t>22007年度　中国学生バスケットボール優勝大会春季大会</t>
  </si>
  <si>
    <t>《女子結果》</t>
  </si>
  <si>
    <t>5月3日（木）～島根大学体育館</t>
  </si>
  <si>
    <t>-</t>
  </si>
  <si>
    <t xml:space="preserve">   （</t>
  </si>
  <si>
    <t xml:space="preserve"> ）</t>
  </si>
  <si>
    <t>近畿大学工学部</t>
  </si>
  <si>
    <t>5月4日（金）～島根大学体育館</t>
  </si>
  <si>
    <t>広島女学院大学</t>
  </si>
  <si>
    <t>環太平洋大学</t>
  </si>
  <si>
    <t>（</t>
  </si>
  <si>
    <t>）</t>
  </si>
  <si>
    <t>徳山大学</t>
  </si>
  <si>
    <t>ノートルダム清心女子大学</t>
  </si>
  <si>
    <t>5月5日（土）～松江市総合体育館</t>
  </si>
  <si>
    <t>5～8位決定トーナメント</t>
  </si>
  <si>
    <t>決勝リーグ</t>
  </si>
  <si>
    <t>5月6日（日）～松江市総合体育館</t>
  </si>
  <si>
    <t>5・6位決定戦</t>
  </si>
  <si>
    <t>7・8位決定戦</t>
  </si>
  <si>
    <t>優   勝</t>
  </si>
  <si>
    <t>勝点６</t>
  </si>
  <si>
    <t>準優勝</t>
  </si>
  <si>
    <t>勝点５</t>
  </si>
  <si>
    <t>３   位</t>
  </si>
  <si>
    <t>勝点４</t>
  </si>
  <si>
    <t>４   位</t>
  </si>
  <si>
    <t>勝点３</t>
  </si>
  <si>
    <t>５   位</t>
  </si>
  <si>
    <t>６   位</t>
  </si>
  <si>
    <t>７   位</t>
  </si>
  <si>
    <t>８   位</t>
  </si>
  <si>
    <t>最優秀選手賞</t>
  </si>
  <si>
    <t>田所亜希</t>
  </si>
  <si>
    <t>（広島大学）</t>
  </si>
  <si>
    <t>10番</t>
  </si>
  <si>
    <t>敢闘賞</t>
  </si>
  <si>
    <t>前川　綾香</t>
  </si>
  <si>
    <t>（環太平洋大学）</t>
  </si>
  <si>
    <t>8番</t>
  </si>
  <si>
    <t>得点王</t>
  </si>
  <si>
    <t>熊谷いずみ</t>
  </si>
  <si>
    <t>18番</t>
  </si>
  <si>
    <t>62点</t>
  </si>
  <si>
    <t>３P王</t>
  </si>
  <si>
    <t>稲垣　       遥</t>
  </si>
  <si>
    <t>（島根大学）</t>
  </si>
  <si>
    <t>7番</t>
  </si>
  <si>
    <t>7本</t>
  </si>
  <si>
    <t>野田　千尋</t>
  </si>
  <si>
    <t>山本　紗菜</t>
  </si>
  <si>
    <t>4番</t>
  </si>
  <si>
    <t>リバウンド王</t>
  </si>
  <si>
    <t>藤井　美沙</t>
  </si>
  <si>
    <t>(徳山大学)</t>
  </si>
  <si>
    <t>33番</t>
  </si>
  <si>
    <t>26本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</si>
</sst>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b/>
      <i/>
      <sz val="26"/>
      <name val="ＭＳ Ｐゴシック"/>
      <family val="3"/>
    </font>
    <font>
      <b/>
      <i/>
      <sz val="22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i/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 diagonalDown="1">
      <left style="medium"/>
      <right style="double"/>
      <top style="medium"/>
      <bottom style="double"/>
      <diagonal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/>
      <right style="thin"/>
      <top>
        <color indexed="63"/>
      </top>
      <bottom style="thin">
        <color indexed="8"/>
      </bottom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uble">
        <color indexed="8"/>
      </right>
      <top style="medium"/>
      <bottom style="double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>
        <color indexed="8"/>
      </right>
      <top style="thin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25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56" fontId="11" fillId="0" borderId="5" xfId="0" applyNumberFormat="1" applyFont="1" applyBorder="1" applyAlignment="1">
      <alignment horizontal="center" vertical="center"/>
    </xf>
    <xf numFmtId="56" fontId="11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3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4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3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56"/>
  <sheetViews>
    <sheetView tabSelected="1" zoomScale="75" zoomScaleNormal="75" workbookViewId="0" topLeftCell="A1">
      <selection activeCell="AF16" sqref="AF16"/>
    </sheetView>
  </sheetViews>
  <sheetFormatPr defaultColWidth="9.00390625" defaultRowHeight="13.5"/>
  <cols>
    <col min="1" max="1" width="5.625" style="1" customWidth="1"/>
    <col min="2" max="2" width="4.625" style="2" customWidth="1"/>
    <col min="3" max="3" width="15.625" style="3" customWidth="1"/>
    <col min="4" max="4" width="5.625" style="1" customWidth="1"/>
    <col min="5" max="5" width="2.625" style="1" customWidth="1"/>
    <col min="6" max="9" width="5.625" style="1" customWidth="1"/>
    <col min="10" max="10" width="3.625" style="1" customWidth="1"/>
    <col min="11" max="11" width="5.625" style="1" customWidth="1"/>
    <col min="12" max="12" width="6.125" style="1" customWidth="1"/>
    <col min="13" max="14" width="3.625" style="1" customWidth="1"/>
    <col min="15" max="15" width="12.00390625" style="1" customWidth="1"/>
    <col min="16" max="19" width="9.625" style="1" customWidth="1"/>
    <col min="20" max="20" width="6.75390625" style="1" customWidth="1"/>
    <col min="21" max="21" width="6.00390625" style="1" customWidth="1"/>
    <col min="22" max="22" width="11.625" style="1" customWidth="1"/>
    <col min="23" max="23" width="4.625" style="2" customWidth="1"/>
    <col min="24" max="24" width="15.625" style="1" customWidth="1"/>
    <col min="25" max="25" width="5.625" style="1" customWidth="1"/>
    <col min="26" max="26" width="2.625" style="1" customWidth="1"/>
    <col min="27" max="27" width="5.625" style="2" customWidth="1"/>
    <col min="28" max="29" width="5.625" style="1" customWidth="1"/>
    <col min="30" max="30" width="3.625" style="1" customWidth="1"/>
    <col min="31" max="31" width="5.75390625" style="1" customWidth="1"/>
    <col min="32" max="32" width="5.00390625" style="1" customWidth="1"/>
    <col min="33" max="33" width="3.75390625" style="1" customWidth="1"/>
    <col min="34" max="34" width="4.25390625" style="1" customWidth="1"/>
    <col min="35" max="39" width="9.625" style="1" customWidth="1"/>
    <col min="40" max="16384" width="9.00390625" style="1" customWidth="1"/>
  </cols>
  <sheetData>
    <row r="1" spans="2:40" ht="29.25" customHeigh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2:40" ht="29.25" customHeight="1"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2:22" ht="18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6"/>
      <c r="U3" s="6"/>
      <c r="V3" s="6"/>
    </row>
    <row r="4" spans="2:25" ht="19.5" customHeight="1">
      <c r="B4" s="98" t="s">
        <v>1</v>
      </c>
      <c r="C4" s="98"/>
      <c r="D4" s="98"/>
      <c r="W4" s="98" t="s">
        <v>2</v>
      </c>
      <c r="X4" s="98"/>
      <c r="Y4" s="98"/>
    </row>
    <row r="5" spans="2:39" ht="19.5" customHeight="1">
      <c r="B5" s="7"/>
      <c r="D5" s="3"/>
      <c r="E5" s="3"/>
      <c r="F5" s="9"/>
      <c r="G5" s="3"/>
      <c r="O5" s="98" t="s">
        <v>3</v>
      </c>
      <c r="P5" s="98"/>
      <c r="Q5" s="98"/>
      <c r="W5" s="7"/>
      <c r="Y5" s="3"/>
      <c r="Z5" s="3"/>
      <c r="AA5" s="9"/>
      <c r="AB5" s="3"/>
      <c r="AI5" s="98" t="s">
        <v>3</v>
      </c>
      <c r="AJ5" s="98"/>
      <c r="AK5" s="98"/>
      <c r="AL5" s="2"/>
      <c r="AM5" s="2"/>
    </row>
    <row r="6" spans="2:39" ht="19.5" customHeight="1" thickBot="1">
      <c r="B6" s="99">
        <v>1</v>
      </c>
      <c r="C6" s="100" t="s">
        <v>4</v>
      </c>
      <c r="D6" s="3"/>
      <c r="E6" s="3"/>
      <c r="F6" s="14">
        <f>SUM('男子結果'!C68)</f>
        <v>0</v>
      </c>
      <c r="G6" s="3"/>
      <c r="W6" s="99">
        <v>1</v>
      </c>
      <c r="X6" s="100" t="s">
        <v>6</v>
      </c>
      <c r="Y6" s="3"/>
      <c r="Z6" s="3"/>
      <c r="AA6" s="14">
        <f>SUM('女子結果'!C50)</f>
        <v>97</v>
      </c>
      <c r="AB6" s="3"/>
      <c r="AJ6" s="2"/>
      <c r="AK6" s="2"/>
      <c r="AM6" s="2"/>
    </row>
    <row r="7" spans="2:39" ht="19.5" customHeight="1" thickBot="1">
      <c r="B7" s="99"/>
      <c r="C7" s="100"/>
      <c r="D7" s="15"/>
      <c r="E7" s="15"/>
      <c r="F7" s="16"/>
      <c r="G7" s="3">
        <f>SUM('男子結果'!C98)</f>
        <v>0</v>
      </c>
      <c r="O7" s="18"/>
      <c r="P7" s="19" t="s">
        <v>7</v>
      </c>
      <c r="Q7" s="19" t="s">
        <v>8</v>
      </c>
      <c r="R7" s="19" t="s">
        <v>9</v>
      </c>
      <c r="S7" s="20" t="s">
        <v>10</v>
      </c>
      <c r="T7" s="22"/>
      <c r="U7" s="22"/>
      <c r="V7" s="22"/>
      <c r="W7" s="99"/>
      <c r="X7" s="100"/>
      <c r="Y7" s="15"/>
      <c r="Z7" s="15"/>
      <c r="AA7" s="16"/>
      <c r="AB7" s="3">
        <f>SUM('女子結果'!C80)</f>
        <v>92</v>
      </c>
      <c r="AG7" s="5"/>
      <c r="AI7" s="18"/>
      <c r="AJ7" s="19" t="s">
        <v>5</v>
      </c>
      <c r="AK7" s="19" t="s">
        <v>11</v>
      </c>
      <c r="AL7" s="23" t="s">
        <v>12</v>
      </c>
      <c r="AM7" s="20" t="s">
        <v>10</v>
      </c>
    </row>
    <row r="8" spans="2:40" ht="19.5" customHeight="1" thickTop="1">
      <c r="B8" s="99">
        <v>2</v>
      </c>
      <c r="C8" s="100" t="s">
        <v>14</v>
      </c>
      <c r="D8" s="3">
        <f>SUM('男子結果'!C29)</f>
        <v>0</v>
      </c>
      <c r="E8" s="3"/>
      <c r="F8" s="24" t="s">
        <v>15</v>
      </c>
      <c r="G8" s="25"/>
      <c r="O8" s="26" t="s">
        <v>7</v>
      </c>
      <c r="P8" s="27"/>
      <c r="Q8" s="28" t="s">
        <v>16</v>
      </c>
      <c r="R8" s="28" t="s">
        <v>17</v>
      </c>
      <c r="S8" s="29" t="s">
        <v>18</v>
      </c>
      <c r="T8" s="1" t="s">
        <v>19</v>
      </c>
      <c r="W8" s="99">
        <v>2</v>
      </c>
      <c r="X8" s="100" t="s">
        <v>20</v>
      </c>
      <c r="Y8" s="3">
        <f>SUM('女子結果'!C18)</f>
        <v>54</v>
      </c>
      <c r="Z8" s="3"/>
      <c r="AA8" s="24" t="s">
        <v>21</v>
      </c>
      <c r="AB8" s="15"/>
      <c r="AC8" s="30"/>
      <c r="AI8" s="26" t="s">
        <v>5</v>
      </c>
      <c r="AJ8" s="31"/>
      <c r="AK8" s="28" t="s">
        <v>22</v>
      </c>
      <c r="AL8" s="28" t="s">
        <v>23</v>
      </c>
      <c r="AM8" s="29" t="s">
        <v>24</v>
      </c>
      <c r="AN8" s="3" t="s">
        <v>25</v>
      </c>
    </row>
    <row r="9" spans="2:40" ht="19.5" customHeight="1">
      <c r="B9" s="99"/>
      <c r="C9" s="100"/>
      <c r="D9" s="101" t="s">
        <v>15</v>
      </c>
      <c r="E9" s="32"/>
      <c r="F9" s="33"/>
      <c r="G9" s="34"/>
      <c r="H9" s="35"/>
      <c r="I9" s="103" t="s">
        <v>4</v>
      </c>
      <c r="J9" s="103"/>
      <c r="O9" s="26" t="s">
        <v>8</v>
      </c>
      <c r="P9" s="36" t="s">
        <v>26</v>
      </c>
      <c r="Q9" s="31"/>
      <c r="R9" s="28" t="s">
        <v>27</v>
      </c>
      <c r="S9" s="29" t="s">
        <v>28</v>
      </c>
      <c r="T9" s="1" t="s">
        <v>29</v>
      </c>
      <c r="W9" s="99"/>
      <c r="X9" s="100"/>
      <c r="Y9" s="101" t="s">
        <v>30</v>
      </c>
      <c r="Z9" s="32"/>
      <c r="AA9" s="33"/>
      <c r="AB9" s="3"/>
      <c r="AC9" s="37"/>
      <c r="AD9" s="103" t="s">
        <v>5</v>
      </c>
      <c r="AE9" s="103"/>
      <c r="AG9" s="38"/>
      <c r="AH9" s="39"/>
      <c r="AI9" s="26" t="s">
        <v>11</v>
      </c>
      <c r="AJ9" s="28" t="s">
        <v>31</v>
      </c>
      <c r="AK9" s="31"/>
      <c r="AL9" s="28" t="s">
        <v>32</v>
      </c>
      <c r="AM9" s="29" t="s">
        <v>33</v>
      </c>
      <c r="AN9" s="3" t="s">
        <v>19</v>
      </c>
    </row>
    <row r="10" spans="2:40" ht="19.5" customHeight="1">
      <c r="B10" s="99">
        <v>3</v>
      </c>
      <c r="C10" s="100" t="s">
        <v>34</v>
      </c>
      <c r="D10" s="102"/>
      <c r="E10" s="3"/>
      <c r="F10" s="14">
        <f>SUM('男子結果'!I68)</f>
        <v>0</v>
      </c>
      <c r="G10" s="105" t="s">
        <v>35</v>
      </c>
      <c r="H10" s="41" t="s">
        <v>36</v>
      </c>
      <c r="I10" s="104"/>
      <c r="J10" s="104"/>
      <c r="M10" s="42"/>
      <c r="O10" s="26" t="s">
        <v>37</v>
      </c>
      <c r="P10" s="36" t="s">
        <v>38</v>
      </c>
      <c r="Q10" s="28" t="s">
        <v>39</v>
      </c>
      <c r="R10" s="43"/>
      <c r="S10" s="29" t="s">
        <v>40</v>
      </c>
      <c r="T10" s="1" t="s">
        <v>41</v>
      </c>
      <c r="W10" s="99">
        <v>3</v>
      </c>
      <c r="X10" s="100" t="s">
        <v>42</v>
      </c>
      <c r="Y10" s="102"/>
      <c r="Z10" s="3"/>
      <c r="AA10" s="14">
        <f>SUM('女子結果'!I50)</f>
        <v>24</v>
      </c>
      <c r="AB10" s="105" t="s">
        <v>43</v>
      </c>
      <c r="AC10" s="41" t="s">
        <v>44</v>
      </c>
      <c r="AD10" s="104"/>
      <c r="AE10" s="104"/>
      <c r="AH10" s="39"/>
      <c r="AI10" s="44" t="s">
        <v>12</v>
      </c>
      <c r="AJ10" s="28" t="s">
        <v>45</v>
      </c>
      <c r="AK10" s="28" t="s">
        <v>46</v>
      </c>
      <c r="AL10" s="43"/>
      <c r="AM10" s="29" t="s">
        <v>47</v>
      </c>
      <c r="AN10" s="3" t="s">
        <v>41</v>
      </c>
    </row>
    <row r="11" spans="2:40" ht="19.5" customHeight="1" thickBot="1">
      <c r="B11" s="99"/>
      <c r="C11" s="100"/>
      <c r="D11" s="3">
        <f>SUM('男子結果'!I29)</f>
        <v>0</v>
      </c>
      <c r="E11" s="3"/>
      <c r="F11" s="9"/>
      <c r="G11" s="105"/>
      <c r="O11" s="45" t="s">
        <v>10</v>
      </c>
      <c r="P11" s="46" t="s">
        <v>48</v>
      </c>
      <c r="Q11" s="47" t="s">
        <v>49</v>
      </c>
      <c r="R11" s="47" t="s">
        <v>50</v>
      </c>
      <c r="S11" s="48"/>
      <c r="T11" s="1" t="s">
        <v>25</v>
      </c>
      <c r="W11" s="99"/>
      <c r="X11" s="100"/>
      <c r="Y11" s="3">
        <f>SUM('女子結果'!I18)</f>
        <v>47</v>
      </c>
      <c r="Z11" s="3"/>
      <c r="AA11" s="9"/>
      <c r="AB11" s="105"/>
      <c r="AH11" s="39"/>
      <c r="AI11" s="45" t="s">
        <v>10</v>
      </c>
      <c r="AJ11" s="47" t="s">
        <v>51</v>
      </c>
      <c r="AK11" s="47" t="s">
        <v>52</v>
      </c>
      <c r="AL11" s="47" t="s">
        <v>53</v>
      </c>
      <c r="AM11" s="48"/>
      <c r="AN11" s="3" t="s">
        <v>29</v>
      </c>
    </row>
    <row r="12" spans="2:33" ht="19.5" customHeight="1">
      <c r="B12" s="99">
        <v>4</v>
      </c>
      <c r="C12" s="100" t="s">
        <v>54</v>
      </c>
      <c r="E12" s="2"/>
      <c r="F12" s="49">
        <f>SUM('男子結果'!C78)</f>
        <v>0</v>
      </c>
      <c r="G12" s="40"/>
      <c r="I12" s="2"/>
      <c r="W12" s="99">
        <v>4</v>
      </c>
      <c r="X12" s="100" t="s">
        <v>56</v>
      </c>
      <c r="Y12" s="3"/>
      <c r="Z12" s="3"/>
      <c r="AA12" s="14">
        <f>SUM('女子結果'!C60)</f>
        <v>78</v>
      </c>
      <c r="AB12" s="34"/>
      <c r="AD12" s="50"/>
      <c r="AG12" s="51"/>
    </row>
    <row r="13" spans="2:38" ht="19.5" customHeight="1">
      <c r="B13" s="99"/>
      <c r="C13" s="100"/>
      <c r="D13" s="52"/>
      <c r="E13" s="52"/>
      <c r="F13" s="106" t="s">
        <v>57</v>
      </c>
      <c r="G13" s="53"/>
      <c r="O13" s="98" t="s">
        <v>58</v>
      </c>
      <c r="P13" s="98"/>
      <c r="Q13" s="98"/>
      <c r="R13" s="98"/>
      <c r="W13" s="99"/>
      <c r="X13" s="100"/>
      <c r="Y13" s="15"/>
      <c r="Z13" s="15"/>
      <c r="AA13" s="106" t="s">
        <v>59</v>
      </c>
      <c r="AB13" s="54"/>
      <c r="AD13" s="35"/>
      <c r="AG13" s="55"/>
      <c r="AH13" s="56"/>
      <c r="AI13" s="98" t="s">
        <v>58</v>
      </c>
      <c r="AJ13" s="98"/>
      <c r="AK13" s="98"/>
      <c r="AL13" s="98"/>
    </row>
    <row r="14" spans="2:34" ht="19.5" customHeight="1" thickBot="1">
      <c r="B14" s="99">
        <v>5</v>
      </c>
      <c r="C14" s="100" t="s">
        <v>60</v>
      </c>
      <c r="D14" s="57"/>
      <c r="E14" s="57"/>
      <c r="F14" s="107"/>
      <c r="G14" s="1">
        <f>SUM('男子結果'!I98)</f>
        <v>0</v>
      </c>
      <c r="K14" s="5"/>
      <c r="L14" s="5"/>
      <c r="M14" s="5"/>
      <c r="W14" s="99">
        <v>5</v>
      </c>
      <c r="X14" s="100" t="s">
        <v>60</v>
      </c>
      <c r="Y14" s="32"/>
      <c r="Z14" s="32"/>
      <c r="AA14" s="107"/>
      <c r="AB14" s="3">
        <f>SUM('女子結果'!I80)</f>
        <v>47</v>
      </c>
      <c r="AG14" s="55"/>
      <c r="AH14" s="56"/>
    </row>
    <row r="15" spans="2:38" ht="19.5" customHeight="1" thickBot="1">
      <c r="B15" s="99"/>
      <c r="C15" s="100"/>
      <c r="F15" s="58">
        <f>SUM('男子結果'!I78)</f>
        <v>0</v>
      </c>
      <c r="K15" s="5"/>
      <c r="L15" s="5"/>
      <c r="M15" s="5"/>
      <c r="O15" s="108"/>
      <c r="P15" s="109"/>
      <c r="Q15" s="59" t="s">
        <v>62</v>
      </c>
      <c r="R15" s="60" t="s">
        <v>63</v>
      </c>
      <c r="W15" s="99"/>
      <c r="X15" s="100"/>
      <c r="Y15" s="3"/>
      <c r="Z15" s="3"/>
      <c r="AA15" s="14">
        <f>SUM('女子結果'!I60)</f>
        <v>75</v>
      </c>
      <c r="AB15" s="3"/>
      <c r="AH15" s="61"/>
      <c r="AI15" s="110"/>
      <c r="AJ15" s="111"/>
      <c r="AK15" s="59" t="s">
        <v>64</v>
      </c>
      <c r="AL15" s="60" t="s">
        <v>65</v>
      </c>
    </row>
    <row r="16" spans="2:38" ht="19.5" customHeight="1" thickTop="1">
      <c r="B16" s="99">
        <v>6</v>
      </c>
      <c r="C16" s="100" t="s">
        <v>5</v>
      </c>
      <c r="D16" s="3"/>
      <c r="E16" s="3"/>
      <c r="F16" s="14">
        <f>SUM('男子結果'!C48)</f>
        <v>0</v>
      </c>
      <c r="K16" s="5"/>
      <c r="L16" s="5"/>
      <c r="M16" s="5"/>
      <c r="O16" s="113" t="s">
        <v>66</v>
      </c>
      <c r="P16" s="114"/>
      <c r="Q16" s="62" t="s">
        <v>67</v>
      </c>
      <c r="R16" s="29"/>
      <c r="W16" s="99">
        <v>6</v>
      </c>
      <c r="X16" s="100" t="s">
        <v>13</v>
      </c>
      <c r="Y16" s="3"/>
      <c r="Z16" s="3"/>
      <c r="AA16" s="14">
        <f>SUM('女子結果'!C30)</f>
        <v>62</v>
      </c>
      <c r="AB16" s="3"/>
      <c r="AH16" s="56"/>
      <c r="AI16" s="113" t="s">
        <v>68</v>
      </c>
      <c r="AJ16" s="114"/>
      <c r="AK16" s="62" t="s">
        <v>69</v>
      </c>
      <c r="AL16" s="29"/>
    </row>
    <row r="17" spans="2:38" ht="19.5" customHeight="1">
      <c r="B17" s="99"/>
      <c r="C17" s="100"/>
      <c r="D17" s="15"/>
      <c r="E17" s="15"/>
      <c r="F17" s="16"/>
      <c r="K17" s="5"/>
      <c r="L17" s="5"/>
      <c r="M17" s="5"/>
      <c r="O17" s="112" t="s">
        <v>70</v>
      </c>
      <c r="P17" s="115"/>
      <c r="Q17" s="28" t="s">
        <v>71</v>
      </c>
      <c r="R17" s="29"/>
      <c r="W17" s="99"/>
      <c r="X17" s="100"/>
      <c r="Y17" s="15"/>
      <c r="Z17" s="15"/>
      <c r="AA17" s="106" t="s">
        <v>72</v>
      </c>
      <c r="AB17" s="3">
        <f>SUM('女子結果'!C70)</f>
        <v>54</v>
      </c>
      <c r="AG17" s="5"/>
      <c r="AH17" s="56"/>
      <c r="AI17" s="112" t="s">
        <v>68</v>
      </c>
      <c r="AJ17" s="115"/>
      <c r="AK17" s="28" t="s">
        <v>73</v>
      </c>
      <c r="AL17" s="29"/>
    </row>
    <row r="18" spans="2:38" ht="19.5" customHeight="1">
      <c r="B18" s="99">
        <v>7</v>
      </c>
      <c r="C18" s="100" t="s">
        <v>20</v>
      </c>
      <c r="D18" s="3">
        <f>SUM('男子結果'!C8)</f>
        <v>0</v>
      </c>
      <c r="E18" s="3"/>
      <c r="F18" s="24" t="s">
        <v>74</v>
      </c>
      <c r="G18" s="3">
        <f>SUM('男子結果'!C88)</f>
        <v>0</v>
      </c>
      <c r="M18" s="5"/>
      <c r="O18" s="112" t="s">
        <v>68</v>
      </c>
      <c r="P18" s="115"/>
      <c r="Q18" s="28" t="s">
        <v>75</v>
      </c>
      <c r="R18" s="29"/>
      <c r="W18" s="99">
        <v>7</v>
      </c>
      <c r="X18" s="100" t="s">
        <v>76</v>
      </c>
      <c r="Y18" s="32"/>
      <c r="Z18" s="32"/>
      <c r="AA18" s="107"/>
      <c r="AB18" s="25"/>
      <c r="AF18" s="5"/>
      <c r="AG18" s="5"/>
      <c r="AH18" s="56"/>
      <c r="AI18" s="112" t="s">
        <v>77</v>
      </c>
      <c r="AJ18" s="115"/>
      <c r="AK18" s="28" t="s">
        <v>78</v>
      </c>
      <c r="AL18" s="29"/>
    </row>
    <row r="19" spans="2:38" ht="19.5" customHeight="1">
      <c r="B19" s="99"/>
      <c r="C19" s="100"/>
      <c r="D19" s="101" t="s">
        <v>74</v>
      </c>
      <c r="E19" s="32"/>
      <c r="F19" s="33"/>
      <c r="G19" s="15"/>
      <c r="H19" s="30"/>
      <c r="M19" s="17"/>
      <c r="O19" s="112" t="s">
        <v>68</v>
      </c>
      <c r="P19" s="115"/>
      <c r="Q19" s="28" t="s">
        <v>79</v>
      </c>
      <c r="R19" s="29"/>
      <c r="W19" s="99"/>
      <c r="X19" s="100"/>
      <c r="Y19" s="3"/>
      <c r="Z19" s="3"/>
      <c r="AA19" s="14">
        <f>SUM('女子結果'!I30)</f>
        <v>59</v>
      </c>
      <c r="AB19" s="34"/>
      <c r="AC19" s="50"/>
      <c r="AD19" s="103" t="s">
        <v>11</v>
      </c>
      <c r="AE19" s="103"/>
      <c r="AH19" s="56"/>
      <c r="AI19" s="112" t="s">
        <v>80</v>
      </c>
      <c r="AJ19" s="115"/>
      <c r="AK19" s="28" t="s">
        <v>81</v>
      </c>
      <c r="AL19" s="29"/>
    </row>
    <row r="20" spans="2:38" ht="19.5" customHeight="1">
      <c r="B20" s="99">
        <v>8</v>
      </c>
      <c r="C20" s="100" t="s">
        <v>82</v>
      </c>
      <c r="D20" s="102"/>
      <c r="E20" s="3"/>
      <c r="F20" s="14">
        <f>SUM('男子結果'!I48)</f>
        <v>0</v>
      </c>
      <c r="G20" s="3"/>
      <c r="H20" s="37"/>
      <c r="I20" s="103" t="s">
        <v>83</v>
      </c>
      <c r="J20" s="103"/>
      <c r="M20" s="17"/>
      <c r="O20" s="112" t="s">
        <v>84</v>
      </c>
      <c r="P20" s="115"/>
      <c r="Q20" s="28" t="s">
        <v>85</v>
      </c>
      <c r="R20" s="29"/>
      <c r="S20" s="2"/>
      <c r="T20" s="2"/>
      <c r="U20" s="2"/>
      <c r="V20" s="2"/>
      <c r="W20" s="99">
        <v>8</v>
      </c>
      <c r="X20" s="100" t="s">
        <v>86</v>
      </c>
      <c r="Y20" s="3">
        <f>SUM('女子結果'!C8)</f>
        <v>86</v>
      </c>
      <c r="Z20" s="3"/>
      <c r="AA20" s="9"/>
      <c r="AB20" s="105" t="s">
        <v>87</v>
      </c>
      <c r="AC20" s="41" t="s">
        <v>88</v>
      </c>
      <c r="AD20" s="104"/>
      <c r="AE20" s="104"/>
      <c r="AG20" s="63"/>
      <c r="AH20" s="56"/>
      <c r="AI20" s="112" t="s">
        <v>89</v>
      </c>
      <c r="AJ20" s="115"/>
      <c r="AK20" s="28" t="s">
        <v>90</v>
      </c>
      <c r="AL20" s="29"/>
    </row>
    <row r="21" spans="2:38" ht="19.5" customHeight="1">
      <c r="B21" s="99"/>
      <c r="C21" s="100"/>
      <c r="D21" s="3">
        <f>SUM('男子結果'!I8)</f>
        <v>0</v>
      </c>
      <c r="F21" s="49"/>
      <c r="G21" s="105" t="s">
        <v>91</v>
      </c>
      <c r="H21" s="41" t="s">
        <v>92</v>
      </c>
      <c r="I21" s="104"/>
      <c r="J21" s="104"/>
      <c r="M21" s="17"/>
      <c r="O21" s="112" t="s">
        <v>93</v>
      </c>
      <c r="P21" s="115"/>
      <c r="Q21" s="28" t="s">
        <v>94</v>
      </c>
      <c r="R21" s="29"/>
      <c r="S21" s="2"/>
      <c r="T21" s="2"/>
      <c r="U21" s="2"/>
      <c r="V21" s="2"/>
      <c r="W21" s="99"/>
      <c r="X21" s="100"/>
      <c r="Y21" s="101" t="s">
        <v>72</v>
      </c>
      <c r="Z21" s="3"/>
      <c r="AA21" s="14">
        <f>SUM('女子結果'!C40)</f>
        <v>58</v>
      </c>
      <c r="AB21" s="105"/>
      <c r="AH21" s="39"/>
      <c r="AI21" s="112" t="s">
        <v>95</v>
      </c>
      <c r="AJ21" s="115"/>
      <c r="AK21" s="28" t="s">
        <v>96</v>
      </c>
      <c r="AL21" s="29"/>
    </row>
    <row r="22" spans="2:38" ht="19.5" customHeight="1">
      <c r="B22" s="99">
        <v>9</v>
      </c>
      <c r="C22" s="100" t="s">
        <v>86</v>
      </c>
      <c r="D22" s="3">
        <f>SUM('男子結果'!C19)</f>
        <v>0</v>
      </c>
      <c r="E22" s="3"/>
      <c r="F22" s="9"/>
      <c r="G22" s="105"/>
      <c r="M22" s="17"/>
      <c r="O22" s="112" t="s">
        <v>97</v>
      </c>
      <c r="P22" s="115"/>
      <c r="Q22" s="28"/>
      <c r="R22" s="29" t="s">
        <v>78</v>
      </c>
      <c r="S22" s="2"/>
      <c r="T22" s="2"/>
      <c r="U22" s="2"/>
      <c r="V22" s="2"/>
      <c r="W22" s="99">
        <v>9</v>
      </c>
      <c r="X22" s="100" t="s">
        <v>98</v>
      </c>
      <c r="Y22" s="102"/>
      <c r="Z22" s="15"/>
      <c r="AA22" s="16"/>
      <c r="AB22" s="34"/>
      <c r="AI22" s="112" t="s">
        <v>97</v>
      </c>
      <c r="AJ22" s="115"/>
      <c r="AK22" s="28"/>
      <c r="AL22" s="29" t="s">
        <v>69</v>
      </c>
    </row>
    <row r="23" spans="2:38" ht="19.5" customHeight="1">
      <c r="B23" s="99"/>
      <c r="C23" s="100"/>
      <c r="D23" s="101" t="s">
        <v>99</v>
      </c>
      <c r="E23" s="3"/>
      <c r="F23" s="14">
        <f>SUM('男子結果'!C58)</f>
        <v>0</v>
      </c>
      <c r="G23" s="34"/>
      <c r="I23" s="50"/>
      <c r="O23" s="112" t="s">
        <v>100</v>
      </c>
      <c r="P23" s="115"/>
      <c r="Q23" s="28"/>
      <c r="R23" s="29" t="s">
        <v>81</v>
      </c>
      <c r="S23" s="2"/>
      <c r="T23" s="2"/>
      <c r="U23" s="2"/>
      <c r="V23" s="2"/>
      <c r="W23" s="99"/>
      <c r="X23" s="100"/>
      <c r="Y23" s="3">
        <f>SUM('女子結果'!I8)</f>
        <v>26</v>
      </c>
      <c r="Z23" s="3"/>
      <c r="AA23" s="24" t="s">
        <v>30</v>
      </c>
      <c r="AB23" s="54"/>
      <c r="AH23" s="56"/>
      <c r="AI23" s="112" t="s">
        <v>100</v>
      </c>
      <c r="AJ23" s="115"/>
      <c r="AK23" s="28"/>
      <c r="AL23" s="29" t="s">
        <v>73</v>
      </c>
    </row>
    <row r="24" spans="2:38" ht="19.5" customHeight="1">
      <c r="B24" s="99">
        <v>10</v>
      </c>
      <c r="C24" s="100" t="s">
        <v>102</v>
      </c>
      <c r="D24" s="102"/>
      <c r="E24" s="15"/>
      <c r="F24" s="16"/>
      <c r="G24" s="54"/>
      <c r="I24" s="35"/>
      <c r="O24" s="112" t="s">
        <v>103</v>
      </c>
      <c r="P24" s="115"/>
      <c r="Q24" s="28"/>
      <c r="R24" s="29" t="s">
        <v>75</v>
      </c>
      <c r="S24" s="2"/>
      <c r="T24" s="2"/>
      <c r="U24" s="2"/>
      <c r="V24" s="2"/>
      <c r="W24" s="99">
        <v>10</v>
      </c>
      <c r="X24" s="100" t="s">
        <v>11</v>
      </c>
      <c r="Y24" s="32"/>
      <c r="Z24" s="32"/>
      <c r="AA24" s="33"/>
      <c r="AB24" s="3">
        <f>SUM('女子結果'!I70)</f>
        <v>68</v>
      </c>
      <c r="AH24" s="56"/>
      <c r="AI24" s="112" t="s">
        <v>104</v>
      </c>
      <c r="AJ24" s="115"/>
      <c r="AK24" s="28"/>
      <c r="AL24" s="29" t="s">
        <v>67</v>
      </c>
    </row>
    <row r="25" spans="2:38" ht="19.5" customHeight="1" thickBot="1">
      <c r="B25" s="99"/>
      <c r="C25" s="100"/>
      <c r="D25" s="3">
        <f>SUM('男子結果'!I19)</f>
        <v>0</v>
      </c>
      <c r="E25" s="3"/>
      <c r="F25" s="24" t="s">
        <v>99</v>
      </c>
      <c r="G25" s="3">
        <f>SUM('男子結果'!I88)</f>
        <v>0</v>
      </c>
      <c r="O25" s="116" t="s">
        <v>105</v>
      </c>
      <c r="P25" s="117"/>
      <c r="Q25" s="47"/>
      <c r="R25" s="64" t="s">
        <v>79</v>
      </c>
      <c r="S25" s="2"/>
      <c r="T25" s="2"/>
      <c r="U25" s="2"/>
      <c r="V25" s="2"/>
      <c r="W25" s="99"/>
      <c r="X25" s="100"/>
      <c r="Y25" s="3"/>
      <c r="Z25" s="3"/>
      <c r="AA25" s="14">
        <f>SUM('女子結果'!I40)</f>
        <v>90</v>
      </c>
      <c r="AB25" s="3"/>
      <c r="AH25" s="56"/>
      <c r="AI25" s="116" t="s">
        <v>106</v>
      </c>
      <c r="AJ25" s="117"/>
      <c r="AK25" s="47"/>
      <c r="AL25" s="64" t="s">
        <v>71</v>
      </c>
    </row>
    <row r="26" spans="2:34" ht="19.5" customHeight="1">
      <c r="B26" s="99">
        <v>11</v>
      </c>
      <c r="C26" s="100" t="s">
        <v>107</v>
      </c>
      <c r="D26" s="32"/>
      <c r="E26" s="32"/>
      <c r="F26" s="33"/>
      <c r="K26" s="5"/>
      <c r="L26" s="5"/>
      <c r="M26" s="5"/>
      <c r="N26" s="65"/>
      <c r="S26" s="2"/>
      <c r="T26" s="2"/>
      <c r="U26" s="2"/>
      <c r="V26" s="2"/>
      <c r="W26" s="99">
        <v>11</v>
      </c>
      <c r="X26" s="100" t="s">
        <v>108</v>
      </c>
      <c r="Y26" s="3"/>
      <c r="Z26" s="3"/>
      <c r="AA26" s="14">
        <f>SUM('女子結果'!C45)</f>
        <v>80</v>
      </c>
      <c r="AB26" s="3"/>
      <c r="AH26" s="56"/>
    </row>
    <row r="27" spans="2:34" ht="19.5" customHeight="1">
      <c r="B27" s="99"/>
      <c r="C27" s="100"/>
      <c r="D27" s="3"/>
      <c r="E27" s="3"/>
      <c r="F27" s="14">
        <f>SUM('男子結果'!I58)</f>
        <v>0</v>
      </c>
      <c r="K27" s="5"/>
      <c r="L27" s="5"/>
      <c r="M27" s="5"/>
      <c r="N27" s="65"/>
      <c r="W27" s="99"/>
      <c r="X27" s="100"/>
      <c r="Y27" s="15"/>
      <c r="Z27" s="15"/>
      <c r="AA27" s="16"/>
      <c r="AB27" s="3">
        <f>SUM('女子結果'!C75)</f>
        <v>101</v>
      </c>
      <c r="AG27" s="38"/>
      <c r="AH27" s="56"/>
    </row>
    <row r="28" spans="2:38" ht="19.5" customHeight="1">
      <c r="B28" s="99">
        <v>12</v>
      </c>
      <c r="C28" s="100" t="s">
        <v>108</v>
      </c>
      <c r="D28" s="3"/>
      <c r="E28" s="3"/>
      <c r="F28" s="14">
        <f>SUM('男子結果'!C63)</f>
        <v>0</v>
      </c>
      <c r="K28" s="5"/>
      <c r="L28" s="5"/>
      <c r="M28" s="5"/>
      <c r="N28" s="65"/>
      <c r="O28" s="8" t="s">
        <v>109</v>
      </c>
      <c r="P28" s="8"/>
      <c r="Q28" s="8"/>
      <c r="R28" s="3"/>
      <c r="W28" s="99">
        <v>12</v>
      </c>
      <c r="X28" s="100" t="s">
        <v>110</v>
      </c>
      <c r="Y28" s="3">
        <f>SUM('女子結果'!C13)</f>
        <v>96</v>
      </c>
      <c r="Z28" s="3"/>
      <c r="AA28" s="24" t="s">
        <v>111</v>
      </c>
      <c r="AB28" s="25"/>
      <c r="AG28" s="5"/>
      <c r="AH28" s="65"/>
      <c r="AI28" s="98" t="s">
        <v>109</v>
      </c>
      <c r="AJ28" s="98"/>
      <c r="AK28" s="98"/>
      <c r="AL28" s="98"/>
    </row>
    <row r="29" spans="2:39" ht="19.5" customHeight="1">
      <c r="B29" s="99"/>
      <c r="C29" s="100"/>
      <c r="D29" s="15"/>
      <c r="E29" s="15"/>
      <c r="F29" s="106" t="s">
        <v>112</v>
      </c>
      <c r="K29" s="5"/>
      <c r="L29" s="5"/>
      <c r="O29" s="66" t="s">
        <v>113</v>
      </c>
      <c r="P29" s="66"/>
      <c r="Q29" s="3"/>
      <c r="R29" s="3" t="s">
        <v>114</v>
      </c>
      <c r="S29" s="3"/>
      <c r="W29" s="99"/>
      <c r="X29" s="100"/>
      <c r="Y29" s="101" t="s">
        <v>115</v>
      </c>
      <c r="Z29" s="32"/>
      <c r="AA29" s="33"/>
      <c r="AB29" s="34"/>
      <c r="AC29" s="35"/>
      <c r="AD29" s="103" t="s">
        <v>116</v>
      </c>
      <c r="AE29" s="103"/>
      <c r="AI29" s="66" t="s">
        <v>113</v>
      </c>
      <c r="AJ29" s="66"/>
      <c r="AK29" s="3"/>
      <c r="AL29" s="3" t="s">
        <v>114</v>
      </c>
      <c r="AM29" s="3"/>
    </row>
    <row r="30" spans="2:38" ht="19.5" customHeight="1">
      <c r="B30" s="99">
        <v>13</v>
      </c>
      <c r="C30" s="100" t="s">
        <v>56</v>
      </c>
      <c r="D30" s="3">
        <f>SUM('男子結果'!C24)</f>
        <v>0</v>
      </c>
      <c r="E30" s="3"/>
      <c r="F30" s="118"/>
      <c r="G30" s="3">
        <f>SUM('男子結果'!C93)</f>
        <v>0</v>
      </c>
      <c r="N30" s="65"/>
      <c r="O30" s="3"/>
      <c r="P30" s="67">
        <f>SUM('男子結果'!C120)</f>
        <v>0</v>
      </c>
      <c r="Q30" s="119" t="s">
        <v>60</v>
      </c>
      <c r="R30" s="3"/>
      <c r="W30" s="99">
        <v>13</v>
      </c>
      <c r="X30" s="100" t="s">
        <v>117</v>
      </c>
      <c r="Y30" s="102"/>
      <c r="Z30" s="3"/>
      <c r="AA30" s="14">
        <f>SUM('女子結果'!I45)</f>
        <v>93</v>
      </c>
      <c r="AB30" s="105" t="s">
        <v>118</v>
      </c>
      <c r="AC30" s="41" t="s">
        <v>119</v>
      </c>
      <c r="AD30" s="104"/>
      <c r="AE30" s="104"/>
      <c r="AH30" s="65"/>
      <c r="AI30" s="3"/>
      <c r="AJ30" s="67">
        <f>SUM('女子結果'!C93)</f>
        <v>82</v>
      </c>
      <c r="AK30" s="119" t="s">
        <v>55</v>
      </c>
      <c r="AL30" s="3"/>
    </row>
    <row r="31" spans="2:38" ht="19.5" customHeight="1">
      <c r="B31" s="99"/>
      <c r="C31" s="100"/>
      <c r="D31" s="101" t="s">
        <v>112</v>
      </c>
      <c r="E31" s="32"/>
      <c r="F31" s="107"/>
      <c r="G31" s="15"/>
      <c r="H31" s="30"/>
      <c r="M31" s="17"/>
      <c r="O31" s="68">
        <f>SUM('男子結果'!C142)</f>
        <v>0</v>
      </c>
      <c r="P31" s="120"/>
      <c r="Q31" s="119"/>
      <c r="R31" s="69">
        <f>SUM('男子結果'!C147)</f>
        <v>0</v>
      </c>
      <c r="W31" s="99"/>
      <c r="X31" s="100"/>
      <c r="Y31" s="3">
        <f>SUM('女子結果'!I13)</f>
        <v>46</v>
      </c>
      <c r="Z31" s="3"/>
      <c r="AA31" s="9"/>
      <c r="AB31" s="105"/>
      <c r="AG31" s="17"/>
      <c r="AI31" s="68">
        <f>SUM('女子結果'!C126)</f>
        <v>39</v>
      </c>
      <c r="AJ31" s="120"/>
      <c r="AK31" s="119"/>
      <c r="AL31" s="69">
        <f>SUM('女子結果'!C131)</f>
        <v>49</v>
      </c>
    </row>
    <row r="32" spans="2:38" ht="19.5" customHeight="1">
      <c r="B32" s="99">
        <v>14</v>
      </c>
      <c r="C32" s="100" t="s">
        <v>120</v>
      </c>
      <c r="D32" s="102"/>
      <c r="E32" s="3"/>
      <c r="F32" s="14">
        <f>SUM('男子結果'!I63)</f>
        <v>0</v>
      </c>
      <c r="G32" s="3"/>
      <c r="H32" s="37"/>
      <c r="I32" s="103" t="s">
        <v>108</v>
      </c>
      <c r="J32" s="103"/>
      <c r="M32" s="17"/>
      <c r="O32" s="70"/>
      <c r="P32" s="121"/>
      <c r="Q32" s="119" t="s">
        <v>5</v>
      </c>
      <c r="R32" s="106"/>
      <c r="W32" s="99">
        <v>14</v>
      </c>
      <c r="X32" s="100" t="s">
        <v>121</v>
      </c>
      <c r="Y32" s="3"/>
      <c r="Z32" s="3"/>
      <c r="AA32" s="14">
        <f>SUM('女子結果'!C35)</f>
        <v>46</v>
      </c>
      <c r="AB32" s="34"/>
      <c r="AG32" s="17"/>
      <c r="AI32" s="70"/>
      <c r="AJ32" s="121"/>
      <c r="AK32" s="119" t="s">
        <v>13</v>
      </c>
      <c r="AL32" s="106"/>
    </row>
    <row r="33" spans="2:38" ht="19.5" customHeight="1">
      <c r="B33" s="99"/>
      <c r="C33" s="100"/>
      <c r="D33" s="1">
        <f>SUM('男子結果'!I24)</f>
        <v>0</v>
      </c>
      <c r="F33" s="49"/>
      <c r="G33" s="105" t="s">
        <v>122</v>
      </c>
      <c r="H33" s="41" t="s">
        <v>123</v>
      </c>
      <c r="I33" s="104"/>
      <c r="J33" s="104"/>
      <c r="O33" s="122"/>
      <c r="P33" s="71">
        <f>SUM('男子結果'!I120)</f>
        <v>0</v>
      </c>
      <c r="Q33" s="119"/>
      <c r="R33" s="118"/>
      <c r="W33" s="99"/>
      <c r="X33" s="100"/>
      <c r="Y33" s="15"/>
      <c r="Z33" s="15"/>
      <c r="AA33" s="106" t="s">
        <v>115</v>
      </c>
      <c r="AB33" s="54"/>
      <c r="AI33" s="122"/>
      <c r="AJ33" s="71">
        <f>SUM('女子結果'!I93)</f>
        <v>80</v>
      </c>
      <c r="AK33" s="119"/>
      <c r="AL33" s="118"/>
    </row>
    <row r="34" spans="2:39" ht="19.5" customHeight="1">
      <c r="B34" s="99">
        <v>15</v>
      </c>
      <c r="C34" s="100" t="s">
        <v>124</v>
      </c>
      <c r="D34" s="3">
        <f>SUM('男子結果'!C13)</f>
        <v>0</v>
      </c>
      <c r="E34" s="3"/>
      <c r="F34" s="9"/>
      <c r="G34" s="105"/>
      <c r="M34" s="72"/>
      <c r="N34" s="73"/>
      <c r="O34" s="122"/>
      <c r="P34" s="67">
        <f>SUM('男子結果'!C125)</f>
        <v>0</v>
      </c>
      <c r="Q34" s="119" t="s">
        <v>125</v>
      </c>
      <c r="R34" s="118"/>
      <c r="S34" s="52"/>
      <c r="W34" s="99">
        <v>15</v>
      </c>
      <c r="X34" s="100" t="s">
        <v>126</v>
      </c>
      <c r="Y34" s="32"/>
      <c r="Z34" s="32"/>
      <c r="AA34" s="107"/>
      <c r="AB34" s="3">
        <f>SUM('女子結果'!I75)</f>
        <v>70</v>
      </c>
      <c r="AG34" s="72"/>
      <c r="AH34" s="73"/>
      <c r="AI34" s="122"/>
      <c r="AJ34" s="67">
        <f>SUM('女子結果'!C99)</f>
        <v>71</v>
      </c>
      <c r="AK34" s="119" t="s">
        <v>126</v>
      </c>
      <c r="AL34" s="118"/>
      <c r="AM34" s="52"/>
    </row>
    <row r="35" spans="2:38" ht="19.5" customHeight="1">
      <c r="B35" s="99"/>
      <c r="C35" s="100"/>
      <c r="D35" s="101" t="s">
        <v>127</v>
      </c>
      <c r="E35" s="3"/>
      <c r="F35" s="14">
        <f>SUM('男子結果'!C53)</f>
        <v>0</v>
      </c>
      <c r="G35" s="34"/>
      <c r="I35" s="50"/>
      <c r="M35" s="21"/>
      <c r="O35" s="74"/>
      <c r="P35" s="120"/>
      <c r="Q35" s="119"/>
      <c r="R35" s="107"/>
      <c r="W35" s="99"/>
      <c r="X35" s="100"/>
      <c r="Y35" s="3"/>
      <c r="Z35" s="3"/>
      <c r="AA35" s="14">
        <f>SUM('女子結果'!I35)</f>
        <v>120</v>
      </c>
      <c r="AB35" s="3"/>
      <c r="AG35" s="21"/>
      <c r="AI35" s="74"/>
      <c r="AJ35" s="120"/>
      <c r="AK35" s="119"/>
      <c r="AL35" s="107"/>
    </row>
    <row r="36" spans="2:38" ht="19.5" customHeight="1">
      <c r="B36" s="99">
        <v>16</v>
      </c>
      <c r="C36" s="100" t="s">
        <v>128</v>
      </c>
      <c r="D36" s="102"/>
      <c r="E36" s="15"/>
      <c r="F36" s="16"/>
      <c r="G36" s="54"/>
      <c r="I36" s="35"/>
      <c r="M36" s="5"/>
      <c r="O36" s="75">
        <f>SUM('男子結果'!I142)</f>
        <v>0</v>
      </c>
      <c r="P36" s="121"/>
      <c r="Q36" s="119" t="s">
        <v>11</v>
      </c>
      <c r="R36" s="76">
        <f>SUM('男子結果'!I147)</f>
        <v>0</v>
      </c>
      <c r="W36" s="99">
        <v>16</v>
      </c>
      <c r="X36" s="100" t="s">
        <v>101</v>
      </c>
      <c r="Y36" s="3"/>
      <c r="Z36" s="3"/>
      <c r="AA36" s="14">
        <f>SUM('女子結果'!C65)</f>
        <v>87</v>
      </c>
      <c r="AB36" s="3"/>
      <c r="AG36" s="5"/>
      <c r="AI36" s="75">
        <f>SUM('女子結果'!I126)</f>
        <v>64</v>
      </c>
      <c r="AJ36" s="121"/>
      <c r="AK36" s="119" t="s">
        <v>101</v>
      </c>
      <c r="AL36" s="76">
        <f>SUM('女子結果'!I131)</f>
        <v>81</v>
      </c>
    </row>
    <row r="37" spans="2:38" ht="19.5" customHeight="1">
      <c r="B37" s="99"/>
      <c r="C37" s="100"/>
      <c r="D37" s="3">
        <f>SUM('男子結果'!I13)</f>
        <v>0</v>
      </c>
      <c r="E37" s="3"/>
      <c r="F37" s="24" t="s">
        <v>127</v>
      </c>
      <c r="G37" s="3">
        <f>SUM('男子結果'!I93)</f>
        <v>0</v>
      </c>
      <c r="M37" s="42"/>
      <c r="O37" s="3"/>
      <c r="P37" s="71">
        <f>SUM('男子結果'!I125)</f>
        <v>0</v>
      </c>
      <c r="Q37" s="119"/>
      <c r="R37" s="3"/>
      <c r="W37" s="99"/>
      <c r="X37" s="100"/>
      <c r="Y37" s="15"/>
      <c r="Z37" s="15"/>
      <c r="AA37" s="106" t="s">
        <v>129</v>
      </c>
      <c r="AB37" s="3">
        <f>SUM('女子結果'!C85)</f>
        <v>59</v>
      </c>
      <c r="AG37" s="42"/>
      <c r="AI37" s="3"/>
      <c r="AJ37" s="71">
        <f>SUM('女子結果'!I99)</f>
        <v>70</v>
      </c>
      <c r="AK37" s="119"/>
      <c r="AL37" s="3"/>
    </row>
    <row r="38" spans="2:38" ht="19.5" customHeight="1">
      <c r="B38" s="99">
        <v>17</v>
      </c>
      <c r="C38" s="100" t="s">
        <v>125</v>
      </c>
      <c r="D38" s="32"/>
      <c r="E38" s="32"/>
      <c r="F38" s="33"/>
      <c r="K38" s="5"/>
      <c r="L38" s="5"/>
      <c r="O38" s="78" t="s">
        <v>63</v>
      </c>
      <c r="P38" s="123" t="s">
        <v>61</v>
      </c>
      <c r="Q38" s="124"/>
      <c r="R38" s="79" t="s">
        <v>63</v>
      </c>
      <c r="W38" s="99">
        <v>17</v>
      </c>
      <c r="X38" s="100" t="s">
        <v>130</v>
      </c>
      <c r="Y38" s="32"/>
      <c r="Z38" s="32"/>
      <c r="AA38" s="107"/>
      <c r="AB38" s="25"/>
      <c r="AI38" s="78" t="s">
        <v>63</v>
      </c>
      <c r="AJ38" s="123" t="s">
        <v>61</v>
      </c>
      <c r="AK38" s="124"/>
      <c r="AL38" s="79" t="s">
        <v>63</v>
      </c>
    </row>
    <row r="39" spans="2:34" ht="19.5" customHeight="1">
      <c r="B39" s="99"/>
      <c r="C39" s="100"/>
      <c r="D39" s="3"/>
      <c r="E39" s="3"/>
      <c r="F39" s="14">
        <f>SUM('男子結果'!I53)</f>
        <v>0</v>
      </c>
      <c r="K39" s="5"/>
      <c r="L39" s="5"/>
      <c r="W39" s="99"/>
      <c r="X39" s="100"/>
      <c r="Y39" s="3"/>
      <c r="Z39" s="3"/>
      <c r="AA39" s="14">
        <f>SUM('女子結果'!I65)</f>
        <v>42</v>
      </c>
      <c r="AB39" s="34"/>
      <c r="AC39" s="35"/>
      <c r="AD39" s="103" t="s">
        <v>10</v>
      </c>
      <c r="AE39" s="103"/>
      <c r="AH39" s="56"/>
    </row>
    <row r="40" spans="2:38" ht="19.5" customHeight="1" thickBot="1">
      <c r="B40" s="99">
        <v>18</v>
      </c>
      <c r="C40" s="100" t="s">
        <v>11</v>
      </c>
      <c r="D40" s="3"/>
      <c r="E40" s="3"/>
      <c r="F40" s="14">
        <f>SUM('男子結果'!C83)</f>
        <v>0</v>
      </c>
      <c r="K40" s="5"/>
      <c r="L40" s="5"/>
      <c r="U40" s="12"/>
      <c r="V40" s="12"/>
      <c r="W40" s="99">
        <v>18</v>
      </c>
      <c r="X40" s="100" t="s">
        <v>131</v>
      </c>
      <c r="Y40" s="3">
        <f>SUM('女子結果'!C23)</f>
        <v>42</v>
      </c>
      <c r="Z40" s="3"/>
      <c r="AA40" s="9"/>
      <c r="AB40" s="105" t="s">
        <v>132</v>
      </c>
      <c r="AC40" s="41" t="s">
        <v>133</v>
      </c>
      <c r="AD40" s="104"/>
      <c r="AE40" s="104"/>
      <c r="AG40" s="80"/>
      <c r="AH40" s="56"/>
      <c r="AI40" s="10" t="s">
        <v>134</v>
      </c>
      <c r="AJ40" s="10"/>
      <c r="AK40" s="3"/>
      <c r="AL40" s="3"/>
    </row>
    <row r="41" spans="2:39" ht="19.5" customHeight="1" thickBot="1">
      <c r="B41" s="99"/>
      <c r="C41" s="100"/>
      <c r="D41" s="15"/>
      <c r="E41" s="15"/>
      <c r="F41" s="16"/>
      <c r="K41" s="5"/>
      <c r="L41" s="5"/>
      <c r="W41" s="99"/>
      <c r="X41" s="100"/>
      <c r="Y41" s="101" t="s">
        <v>111</v>
      </c>
      <c r="Z41" s="3"/>
      <c r="AA41" s="14">
        <f>SUM('女子結果'!C55)</f>
        <v>50</v>
      </c>
      <c r="AB41" s="105"/>
      <c r="AH41" s="56"/>
      <c r="AI41" s="81"/>
      <c r="AJ41" s="82" t="s">
        <v>135</v>
      </c>
      <c r="AK41" s="82" t="s">
        <v>136</v>
      </c>
      <c r="AL41" s="82" t="s">
        <v>62</v>
      </c>
      <c r="AM41" s="83" t="s">
        <v>63</v>
      </c>
    </row>
    <row r="42" spans="2:39" ht="19.5" customHeight="1" thickTop="1">
      <c r="B42" s="99">
        <v>19</v>
      </c>
      <c r="C42" s="100" t="s">
        <v>137</v>
      </c>
      <c r="D42" s="3">
        <f>SUM('男子結果'!C34)</f>
        <v>0</v>
      </c>
      <c r="E42" s="3"/>
      <c r="F42" s="24" t="s">
        <v>138</v>
      </c>
      <c r="G42" s="3">
        <f>SUM('男子結果'!C103)</f>
        <v>0</v>
      </c>
      <c r="W42" s="99">
        <v>19</v>
      </c>
      <c r="X42" s="100" t="s">
        <v>139</v>
      </c>
      <c r="Y42" s="102"/>
      <c r="Z42" s="15"/>
      <c r="AA42" s="16"/>
      <c r="AB42" s="34"/>
      <c r="AF42" s="21"/>
      <c r="AG42" s="21"/>
      <c r="AH42" s="84"/>
      <c r="AI42" s="85">
        <v>1</v>
      </c>
      <c r="AJ42" s="86" t="s">
        <v>140</v>
      </c>
      <c r="AK42" s="28" t="s">
        <v>141</v>
      </c>
      <c r="AL42" s="28" t="s">
        <v>141</v>
      </c>
      <c r="AM42" s="29" t="s">
        <v>141</v>
      </c>
    </row>
    <row r="43" spans="2:39" ht="19.5" customHeight="1">
      <c r="B43" s="99"/>
      <c r="C43" s="100"/>
      <c r="D43" s="101" t="s">
        <v>142</v>
      </c>
      <c r="E43" s="32"/>
      <c r="F43" s="33"/>
      <c r="G43" s="15"/>
      <c r="H43" s="30"/>
      <c r="W43" s="99"/>
      <c r="X43" s="100"/>
      <c r="Y43" s="3">
        <f>SUM('女子結果'!I23)</f>
        <v>73</v>
      </c>
      <c r="Z43" s="3"/>
      <c r="AA43" s="24" t="s">
        <v>143</v>
      </c>
      <c r="AB43" s="54"/>
      <c r="AF43" s="21"/>
      <c r="AG43" s="21"/>
      <c r="AH43" s="84"/>
      <c r="AI43" s="85">
        <v>2</v>
      </c>
      <c r="AJ43" s="86" t="s">
        <v>144</v>
      </c>
      <c r="AK43" s="86" t="s">
        <v>145</v>
      </c>
      <c r="AL43" s="86" t="s">
        <v>145</v>
      </c>
      <c r="AM43" s="87" t="s">
        <v>145</v>
      </c>
    </row>
    <row r="44" spans="2:39" ht="19.5" customHeight="1">
      <c r="B44" s="99">
        <v>20</v>
      </c>
      <c r="C44" s="100" t="s">
        <v>121</v>
      </c>
      <c r="D44" s="102"/>
      <c r="E44" s="3"/>
      <c r="F44" s="14">
        <f>SUM('男子結果'!I83)</f>
        <v>0</v>
      </c>
      <c r="G44" s="3"/>
      <c r="H44" s="37"/>
      <c r="I44" s="103" t="s">
        <v>10</v>
      </c>
      <c r="J44" s="103"/>
      <c r="W44" s="99">
        <v>20</v>
      </c>
      <c r="X44" s="100"/>
      <c r="Y44" s="32"/>
      <c r="Z44" s="32"/>
      <c r="AA44" s="33"/>
      <c r="AB44" s="3">
        <f>SUM('女子結果'!I85)</f>
        <v>81</v>
      </c>
      <c r="AD44" s="21"/>
      <c r="AE44" s="21"/>
      <c r="AF44" s="21"/>
      <c r="AG44" s="21"/>
      <c r="AH44" s="21"/>
      <c r="AI44" s="85">
        <v>3</v>
      </c>
      <c r="AJ44" s="86" t="s">
        <v>146</v>
      </c>
      <c r="AK44" s="28" t="s">
        <v>147</v>
      </c>
      <c r="AL44" s="28" t="s">
        <v>147</v>
      </c>
      <c r="AM44" s="29" t="s">
        <v>147</v>
      </c>
    </row>
    <row r="45" spans="2:39" ht="19.5" customHeight="1">
      <c r="B45" s="99"/>
      <c r="C45" s="100"/>
      <c r="D45" s="3">
        <f>SUM('男子結果'!I34)</f>
        <v>0</v>
      </c>
      <c r="F45" s="49"/>
      <c r="G45" s="105" t="s">
        <v>148</v>
      </c>
      <c r="H45" s="41" t="s">
        <v>149</v>
      </c>
      <c r="I45" s="104"/>
      <c r="J45" s="104"/>
      <c r="W45" s="99"/>
      <c r="X45" s="100"/>
      <c r="Y45" s="3"/>
      <c r="Z45" s="3"/>
      <c r="AA45" s="14">
        <f>SUM('女子結果'!I55)</f>
        <v>111</v>
      </c>
      <c r="AB45" s="3"/>
      <c r="AD45" s="21"/>
      <c r="AE45" s="21"/>
      <c r="AF45" s="21"/>
      <c r="AG45" s="21"/>
      <c r="AH45" s="21"/>
      <c r="AI45" s="85">
        <v>4</v>
      </c>
      <c r="AJ45" s="28"/>
      <c r="AK45" s="28" t="s">
        <v>150</v>
      </c>
      <c r="AL45" s="28" t="s">
        <v>150</v>
      </c>
      <c r="AM45" s="29" t="s">
        <v>150</v>
      </c>
    </row>
    <row r="46" spans="2:39" ht="19.5" customHeight="1">
      <c r="B46" s="99">
        <v>21</v>
      </c>
      <c r="C46" s="100" t="s">
        <v>151</v>
      </c>
      <c r="D46" s="3">
        <f>SUM('男子結果'!C40)</f>
        <v>0</v>
      </c>
      <c r="E46" s="3"/>
      <c r="F46" s="9"/>
      <c r="G46" s="105"/>
      <c r="U46" s="17"/>
      <c r="Y46" s="3"/>
      <c r="Z46" s="3"/>
      <c r="AA46" s="9"/>
      <c r="AB46" s="3"/>
      <c r="AD46" s="21"/>
      <c r="AE46" s="21"/>
      <c r="AF46" s="21"/>
      <c r="AG46" s="21"/>
      <c r="AH46" s="21"/>
      <c r="AI46" s="85">
        <v>5</v>
      </c>
      <c r="AJ46" s="28"/>
      <c r="AK46" s="28" t="s">
        <v>152</v>
      </c>
      <c r="AL46" s="28" t="s">
        <v>152</v>
      </c>
      <c r="AM46" s="88"/>
    </row>
    <row r="47" spans="2:39" ht="19.5" customHeight="1" thickBot="1">
      <c r="B47" s="99"/>
      <c r="C47" s="100"/>
      <c r="D47" s="101" t="s">
        <v>143</v>
      </c>
      <c r="E47" s="3"/>
      <c r="F47" s="14">
        <f>SUM('男子結果'!C73)</f>
        <v>0</v>
      </c>
      <c r="G47" s="34"/>
      <c r="I47" s="50"/>
      <c r="O47" s="3" t="s">
        <v>153</v>
      </c>
      <c r="P47" s="3"/>
      <c r="Q47" s="3"/>
      <c r="R47" s="3"/>
      <c r="S47" s="3"/>
      <c r="U47" s="3"/>
      <c r="V47" s="3"/>
      <c r="Y47" s="84" t="s">
        <v>135</v>
      </c>
      <c r="Z47" s="84"/>
      <c r="AA47" s="89"/>
      <c r="AB47" s="77" t="s">
        <v>136</v>
      </c>
      <c r="AD47" s="13"/>
      <c r="AE47" s="13"/>
      <c r="AF47" s="13"/>
      <c r="AG47" s="13"/>
      <c r="AH47" s="13"/>
      <c r="AI47" s="90">
        <v>6</v>
      </c>
      <c r="AJ47" s="47"/>
      <c r="AK47" s="47" t="s">
        <v>154</v>
      </c>
      <c r="AL47" s="47" t="s">
        <v>154</v>
      </c>
      <c r="AM47" s="48"/>
    </row>
    <row r="48" spans="2:35" ht="19.5" customHeight="1">
      <c r="B48" s="99">
        <v>22</v>
      </c>
      <c r="C48" s="100" t="s">
        <v>155</v>
      </c>
      <c r="D48" s="102"/>
      <c r="E48" s="15"/>
      <c r="F48" s="16"/>
      <c r="G48" s="54"/>
      <c r="I48" s="35"/>
      <c r="O48" s="3" t="s">
        <v>156</v>
      </c>
      <c r="Q48" s="3"/>
      <c r="R48" s="3"/>
      <c r="S48" s="66" t="s">
        <v>157</v>
      </c>
      <c r="T48" s="3"/>
      <c r="U48" s="3"/>
      <c r="V48" s="3"/>
      <c r="Y48" s="3"/>
      <c r="Z48" s="3"/>
      <c r="AA48" s="9"/>
      <c r="AB48" s="3"/>
      <c r="AD48" s="13"/>
      <c r="AE48" s="13"/>
      <c r="AF48" s="13"/>
      <c r="AG48" s="13"/>
      <c r="AH48" s="21"/>
      <c r="AI48" s="17"/>
    </row>
    <row r="49" spans="2:39" ht="19.5" customHeight="1">
      <c r="B49" s="99"/>
      <c r="C49" s="100"/>
      <c r="D49" s="3">
        <f>SUM('男子結果'!I40)</f>
        <v>0</v>
      </c>
      <c r="E49" s="3"/>
      <c r="F49" s="24" t="s">
        <v>142</v>
      </c>
      <c r="G49" s="3">
        <f>SUM('男子結果'!I103)</f>
        <v>0</v>
      </c>
      <c r="O49" s="11" t="s">
        <v>158</v>
      </c>
      <c r="P49" s="3" t="s">
        <v>159</v>
      </c>
      <c r="Q49" s="3"/>
      <c r="R49" s="3"/>
      <c r="S49" s="11" t="s">
        <v>158</v>
      </c>
      <c r="T49" s="3" t="s">
        <v>6</v>
      </c>
      <c r="U49" s="3"/>
      <c r="V49" s="3"/>
      <c r="AD49" s="21"/>
      <c r="AE49" s="21"/>
      <c r="AF49" s="13"/>
      <c r="AG49" s="13"/>
      <c r="AH49" s="21"/>
      <c r="AI49" s="10" t="s">
        <v>160</v>
      </c>
      <c r="AJ49" s="10"/>
      <c r="AK49" s="21"/>
      <c r="AL49" s="21"/>
      <c r="AM49" s="21"/>
    </row>
    <row r="50" spans="2:34" ht="19.5" customHeight="1">
      <c r="B50" s="99">
        <v>23</v>
      </c>
      <c r="C50" s="100" t="s">
        <v>10</v>
      </c>
      <c r="D50" s="32"/>
      <c r="E50" s="32"/>
      <c r="F50" s="33"/>
      <c r="K50" s="5"/>
      <c r="L50" s="5"/>
      <c r="O50" s="11" t="s">
        <v>161</v>
      </c>
      <c r="P50" s="3" t="s">
        <v>162</v>
      </c>
      <c r="Q50" s="3"/>
      <c r="R50" s="3"/>
      <c r="S50" s="11" t="s">
        <v>161</v>
      </c>
      <c r="T50" s="3" t="s">
        <v>110</v>
      </c>
      <c r="U50" s="3"/>
      <c r="AD50" s="21"/>
      <c r="AE50" s="21"/>
      <c r="AF50" s="13"/>
      <c r="AG50" s="13"/>
      <c r="AH50" s="21"/>
    </row>
    <row r="51" spans="2:40" ht="19.5" customHeight="1">
      <c r="B51" s="99"/>
      <c r="C51" s="100"/>
      <c r="D51" s="3"/>
      <c r="E51" s="3"/>
      <c r="F51" s="14">
        <f>SUM('男子結果'!I73)</f>
        <v>0</v>
      </c>
      <c r="K51" s="5"/>
      <c r="L51" s="5"/>
      <c r="O51" s="11" t="s">
        <v>163</v>
      </c>
      <c r="P51" s="3" t="s">
        <v>139</v>
      </c>
      <c r="Q51" s="3"/>
      <c r="R51" s="3"/>
      <c r="S51" s="11" t="s">
        <v>163</v>
      </c>
      <c r="T51" s="3" t="s">
        <v>159</v>
      </c>
      <c r="U51" s="3"/>
      <c r="V51" s="3"/>
      <c r="AD51" s="21"/>
      <c r="AE51" s="21"/>
      <c r="AF51" s="13"/>
      <c r="AG51" s="13"/>
      <c r="AH51" s="21"/>
      <c r="AI51" s="91" t="s">
        <v>164</v>
      </c>
      <c r="AJ51" s="91"/>
      <c r="AK51" s="91"/>
      <c r="AL51" s="21"/>
      <c r="AM51" s="91" t="s">
        <v>165</v>
      </c>
      <c r="AN51" s="91"/>
    </row>
    <row r="52" spans="2:40" ht="19.5" customHeight="1">
      <c r="B52" s="99"/>
      <c r="D52" s="84" t="s">
        <v>135</v>
      </c>
      <c r="E52" s="84"/>
      <c r="F52" s="89"/>
      <c r="G52" s="77" t="s">
        <v>136</v>
      </c>
      <c r="K52" s="5"/>
      <c r="L52" s="5"/>
      <c r="M52" s="5"/>
      <c r="O52" s="11" t="s">
        <v>166</v>
      </c>
      <c r="P52" s="3" t="s">
        <v>167</v>
      </c>
      <c r="Q52" s="3"/>
      <c r="R52" s="3"/>
      <c r="S52" s="11" t="s">
        <v>166</v>
      </c>
      <c r="T52" s="3" t="s">
        <v>168</v>
      </c>
      <c r="U52" s="3"/>
      <c r="V52" s="3"/>
      <c r="X52" s="3"/>
      <c r="AG52" s="92"/>
      <c r="AI52" s="91" t="s">
        <v>169</v>
      </c>
      <c r="AJ52" s="91"/>
      <c r="AK52" s="91"/>
      <c r="AL52" s="21"/>
      <c r="AM52" s="91" t="s">
        <v>170</v>
      </c>
      <c r="AN52" s="91"/>
    </row>
    <row r="53" spans="2:39" ht="19.5" customHeight="1">
      <c r="B53" s="99"/>
      <c r="K53" s="5"/>
      <c r="M53" s="5"/>
      <c r="O53" s="11" t="s">
        <v>171</v>
      </c>
      <c r="P53" s="3" t="s">
        <v>6</v>
      </c>
      <c r="Q53" s="3"/>
      <c r="R53" s="3"/>
      <c r="S53" s="11" t="s">
        <v>171</v>
      </c>
      <c r="T53" s="3" t="s">
        <v>151</v>
      </c>
      <c r="U53" s="3"/>
      <c r="V53" s="3"/>
      <c r="AG53" s="92"/>
      <c r="AJ53" s="93"/>
      <c r="AK53" s="93"/>
      <c r="AL53" s="93"/>
      <c r="AM53" s="93"/>
    </row>
    <row r="54" spans="2:40" ht="19.5" customHeight="1">
      <c r="B54" s="99"/>
      <c r="L54" s="3"/>
      <c r="M54" s="5"/>
      <c r="O54" s="11" t="s">
        <v>172</v>
      </c>
      <c r="P54" s="3" t="s">
        <v>173</v>
      </c>
      <c r="Q54" s="3"/>
      <c r="R54" s="3"/>
      <c r="S54" s="11" t="s">
        <v>172</v>
      </c>
      <c r="T54" s="3" t="s">
        <v>56</v>
      </c>
      <c r="U54" s="3"/>
      <c r="V54" s="3"/>
      <c r="AG54" s="92"/>
      <c r="AI54" s="125" t="s">
        <v>174</v>
      </c>
      <c r="AJ54" s="125"/>
      <c r="AK54" s="125"/>
      <c r="AL54" s="125"/>
      <c r="AM54" s="125"/>
      <c r="AN54" s="125"/>
    </row>
    <row r="55" spans="2:40" ht="19.5" customHeight="1">
      <c r="B55" s="99"/>
      <c r="O55" s="11" t="s">
        <v>175</v>
      </c>
      <c r="P55" s="3" t="s">
        <v>168</v>
      </c>
      <c r="Q55" s="3"/>
      <c r="R55" s="3"/>
      <c r="S55" s="11" t="s">
        <v>175</v>
      </c>
      <c r="T55" s="3" t="s">
        <v>102</v>
      </c>
      <c r="U55" s="3"/>
      <c r="V55" s="3"/>
      <c r="AG55" s="92"/>
      <c r="AI55" s="125"/>
      <c r="AJ55" s="125"/>
      <c r="AK55" s="125"/>
      <c r="AL55" s="125"/>
      <c r="AM55" s="125"/>
      <c r="AN55" s="125"/>
    </row>
    <row r="56" spans="2:34" ht="19.5" customHeight="1">
      <c r="B56" s="12"/>
      <c r="C56" s="94"/>
      <c r="O56" s="11" t="s">
        <v>176</v>
      </c>
      <c r="P56" s="3" t="s">
        <v>177</v>
      </c>
      <c r="Q56" s="3"/>
      <c r="R56" s="3"/>
      <c r="S56" s="11" t="s">
        <v>176</v>
      </c>
      <c r="T56" s="3" t="s">
        <v>14</v>
      </c>
      <c r="U56" s="3"/>
      <c r="V56" s="3"/>
      <c r="AG56" s="95"/>
      <c r="AH56" s="65"/>
    </row>
  </sheetData>
  <mergeCells count="171">
    <mergeCell ref="AI54:AN55"/>
    <mergeCell ref="B50:B51"/>
    <mergeCell ref="C50:C51"/>
    <mergeCell ref="B52:B53"/>
    <mergeCell ref="B54:B55"/>
    <mergeCell ref="W44:W45"/>
    <mergeCell ref="X44:X45"/>
    <mergeCell ref="G45:G46"/>
    <mergeCell ref="B46:B47"/>
    <mergeCell ref="C46:C47"/>
    <mergeCell ref="D47:D48"/>
    <mergeCell ref="B48:B49"/>
    <mergeCell ref="C48:C49"/>
    <mergeCell ref="AB40:AB41"/>
    <mergeCell ref="Y41:Y42"/>
    <mergeCell ref="B42:B43"/>
    <mergeCell ref="C42:C43"/>
    <mergeCell ref="W42:W43"/>
    <mergeCell ref="X42:X43"/>
    <mergeCell ref="D43:D44"/>
    <mergeCell ref="B44:B45"/>
    <mergeCell ref="C44:C45"/>
    <mergeCell ref="I44:J45"/>
    <mergeCell ref="B40:B41"/>
    <mergeCell ref="C40:C41"/>
    <mergeCell ref="W40:W41"/>
    <mergeCell ref="X40:X41"/>
    <mergeCell ref="X36:X37"/>
    <mergeCell ref="AK36:AK37"/>
    <mergeCell ref="AA37:AA38"/>
    <mergeCell ref="B38:B39"/>
    <mergeCell ref="C38:C39"/>
    <mergeCell ref="P38:Q38"/>
    <mergeCell ref="W38:W39"/>
    <mergeCell ref="X38:X39"/>
    <mergeCell ref="AJ38:AK38"/>
    <mergeCell ref="AD39:AE40"/>
    <mergeCell ref="B34:B35"/>
    <mergeCell ref="C34:C35"/>
    <mergeCell ref="Q34:Q35"/>
    <mergeCell ref="W34:W35"/>
    <mergeCell ref="D35:D36"/>
    <mergeCell ref="P35:P36"/>
    <mergeCell ref="B36:B37"/>
    <mergeCell ref="C36:C37"/>
    <mergeCell ref="Q36:Q37"/>
    <mergeCell ref="W36:W37"/>
    <mergeCell ref="X32:X33"/>
    <mergeCell ref="AK32:AK33"/>
    <mergeCell ref="AL32:AL35"/>
    <mergeCell ref="G33:G34"/>
    <mergeCell ref="O33:O34"/>
    <mergeCell ref="AA33:AA34"/>
    <mergeCell ref="AI33:AI34"/>
    <mergeCell ref="X34:X35"/>
    <mergeCell ref="AK34:AK35"/>
    <mergeCell ref="AJ35:AJ36"/>
    <mergeCell ref="B30:B31"/>
    <mergeCell ref="C30:C31"/>
    <mergeCell ref="Q30:Q31"/>
    <mergeCell ref="W30:W31"/>
    <mergeCell ref="D31:D32"/>
    <mergeCell ref="P31:P32"/>
    <mergeCell ref="B32:B33"/>
    <mergeCell ref="C32:C33"/>
    <mergeCell ref="I32:J33"/>
    <mergeCell ref="Q32:Q33"/>
    <mergeCell ref="AI28:AL28"/>
    <mergeCell ref="F29:F31"/>
    <mergeCell ref="Y29:Y30"/>
    <mergeCell ref="AD29:AE30"/>
    <mergeCell ref="X30:X31"/>
    <mergeCell ref="AB30:AB31"/>
    <mergeCell ref="AK30:AK31"/>
    <mergeCell ref="AJ31:AJ32"/>
    <mergeCell ref="R32:R35"/>
    <mergeCell ref="W32:W33"/>
    <mergeCell ref="B28:B29"/>
    <mergeCell ref="C28:C29"/>
    <mergeCell ref="W28:W29"/>
    <mergeCell ref="X28:X29"/>
    <mergeCell ref="B26:B27"/>
    <mergeCell ref="C26:C27"/>
    <mergeCell ref="W26:W27"/>
    <mergeCell ref="X26:X27"/>
    <mergeCell ref="X24:X25"/>
    <mergeCell ref="AI24:AJ24"/>
    <mergeCell ref="O25:P25"/>
    <mergeCell ref="AI25:AJ25"/>
    <mergeCell ref="B22:B23"/>
    <mergeCell ref="C22:C23"/>
    <mergeCell ref="O22:P22"/>
    <mergeCell ref="W22:W23"/>
    <mergeCell ref="D23:D24"/>
    <mergeCell ref="O23:P23"/>
    <mergeCell ref="B24:B25"/>
    <mergeCell ref="C24:C25"/>
    <mergeCell ref="O24:P24"/>
    <mergeCell ref="W24:W25"/>
    <mergeCell ref="X20:X21"/>
    <mergeCell ref="AB20:AB21"/>
    <mergeCell ref="AI20:AJ20"/>
    <mergeCell ref="G21:G22"/>
    <mergeCell ref="O21:P21"/>
    <mergeCell ref="Y21:Y22"/>
    <mergeCell ref="AI21:AJ21"/>
    <mergeCell ref="X22:X23"/>
    <mergeCell ref="AI22:AJ22"/>
    <mergeCell ref="AI23:AJ23"/>
    <mergeCell ref="B18:B19"/>
    <mergeCell ref="C18:C19"/>
    <mergeCell ref="O18:P18"/>
    <mergeCell ref="W18:W19"/>
    <mergeCell ref="D19:D20"/>
    <mergeCell ref="O19:P19"/>
    <mergeCell ref="B20:B21"/>
    <mergeCell ref="C20:C21"/>
    <mergeCell ref="I20:J21"/>
    <mergeCell ref="O20:P20"/>
    <mergeCell ref="X16:X17"/>
    <mergeCell ref="AI16:AJ16"/>
    <mergeCell ref="O17:P17"/>
    <mergeCell ref="AA17:AA18"/>
    <mergeCell ref="AI17:AJ17"/>
    <mergeCell ref="X18:X19"/>
    <mergeCell ref="AI18:AJ18"/>
    <mergeCell ref="AD19:AE20"/>
    <mergeCell ref="AI19:AJ19"/>
    <mergeCell ref="W20:W21"/>
    <mergeCell ref="B16:B17"/>
    <mergeCell ref="C16:C17"/>
    <mergeCell ref="O16:P16"/>
    <mergeCell ref="W16:W17"/>
    <mergeCell ref="AA13:AA14"/>
    <mergeCell ref="AI13:AL13"/>
    <mergeCell ref="B14:B15"/>
    <mergeCell ref="C14:C15"/>
    <mergeCell ref="W14:W15"/>
    <mergeCell ref="X14:X15"/>
    <mergeCell ref="O15:P15"/>
    <mergeCell ref="AI15:AJ15"/>
    <mergeCell ref="B12:B13"/>
    <mergeCell ref="C12:C13"/>
    <mergeCell ref="W12:W13"/>
    <mergeCell ref="X12:X13"/>
    <mergeCell ref="F13:F14"/>
    <mergeCell ref="O13:R13"/>
    <mergeCell ref="Y9:Y10"/>
    <mergeCell ref="AD9:AE10"/>
    <mergeCell ref="B10:B11"/>
    <mergeCell ref="C10:C11"/>
    <mergeCell ref="G10:G11"/>
    <mergeCell ref="W10:W11"/>
    <mergeCell ref="X10:X11"/>
    <mergeCell ref="AB10:AB11"/>
    <mergeCell ref="B8:B9"/>
    <mergeCell ref="C8:C9"/>
    <mergeCell ref="W8:W9"/>
    <mergeCell ref="X8:X9"/>
    <mergeCell ref="D9:D10"/>
    <mergeCell ref="I9:J10"/>
    <mergeCell ref="O5:Q5"/>
    <mergeCell ref="AI5:AK5"/>
    <mergeCell ref="B6:B7"/>
    <mergeCell ref="C6:C7"/>
    <mergeCell ref="W6:W7"/>
    <mergeCell ref="X6:X7"/>
    <mergeCell ref="B1:AN1"/>
    <mergeCell ref="B3:S3"/>
    <mergeCell ref="B4:D4"/>
    <mergeCell ref="W4:Y4"/>
  </mergeCells>
  <printOptions horizontalCentered="1"/>
  <pageMargins left="0.39" right="0.39" top="0.39" bottom="0.39" header="0.51" footer="0.5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0"/>
  <sheetViews>
    <sheetView workbookViewId="0" topLeftCell="A1">
      <selection activeCell="M26" sqref="M26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6.875" style="0" customWidth="1"/>
    <col min="4" max="4" width="3.625" style="2" customWidth="1"/>
    <col min="5" max="7" width="3.625" style="0" customWidth="1"/>
    <col min="8" max="8" width="3.625" style="126" customWidth="1"/>
    <col min="9" max="9" width="6.875" style="0" customWidth="1"/>
    <col min="10" max="10" width="16.625" style="0" customWidth="1"/>
  </cols>
  <sheetData>
    <row r="1" spans="1:10" ht="34.5" customHeight="1">
      <c r="A1" s="137" t="s">
        <v>178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34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7.25">
      <c r="A3" s="138" t="s">
        <v>179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7.2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ht="13.5">
      <c r="A5" s="128" t="s">
        <v>180</v>
      </c>
      <c r="B5" s="128"/>
      <c r="C5" s="128"/>
      <c r="E5" s="129"/>
      <c r="F5" s="129"/>
      <c r="G5" s="129"/>
      <c r="I5" s="129"/>
      <c r="J5" s="129"/>
    </row>
    <row r="6" spans="2:10" ht="13.5">
      <c r="B6" s="129"/>
      <c r="C6" s="129"/>
      <c r="E6" s="129"/>
      <c r="F6" s="129"/>
      <c r="G6" s="129"/>
      <c r="I6" s="129"/>
      <c r="J6" s="129"/>
    </row>
    <row r="7" spans="1:10" ht="13.5">
      <c r="A7" s="129"/>
      <c r="B7" s="129"/>
      <c r="C7" s="129"/>
      <c r="E7" s="129">
        <v>22</v>
      </c>
      <c r="F7" s="129" t="s">
        <v>181</v>
      </c>
      <c r="G7" s="129">
        <v>5</v>
      </c>
      <c r="I7" s="129"/>
      <c r="J7" s="129"/>
    </row>
    <row r="8" spans="1:10" ht="13.5">
      <c r="A8" s="139" t="s">
        <v>72</v>
      </c>
      <c r="B8" s="140" t="s">
        <v>86</v>
      </c>
      <c r="C8" s="139">
        <f>SUM(E7:E10)</f>
        <v>86</v>
      </c>
      <c r="D8" s="139" t="s">
        <v>182</v>
      </c>
      <c r="E8" s="2">
        <v>18</v>
      </c>
      <c r="F8" s="2" t="s">
        <v>181</v>
      </c>
      <c r="G8" s="2">
        <v>5</v>
      </c>
      <c r="H8" s="141" t="s">
        <v>183</v>
      </c>
      <c r="I8" s="139">
        <f>SUM(G7:G10)</f>
        <v>26</v>
      </c>
      <c r="J8" s="139" t="s">
        <v>98</v>
      </c>
    </row>
    <row r="9" spans="1:10" ht="13.5">
      <c r="A9" s="139"/>
      <c r="B9" s="140"/>
      <c r="C9" s="139"/>
      <c r="D9" s="139"/>
      <c r="E9" s="2">
        <v>26</v>
      </c>
      <c r="F9" s="2" t="s">
        <v>181</v>
      </c>
      <c r="G9" s="2">
        <v>10</v>
      </c>
      <c r="H9" s="141"/>
      <c r="I9" s="139"/>
      <c r="J9" s="139"/>
    </row>
    <row r="10" spans="1:10" ht="13.5">
      <c r="A10" s="129"/>
      <c r="B10" s="129"/>
      <c r="C10" s="129"/>
      <c r="E10" s="129">
        <v>20</v>
      </c>
      <c r="F10" s="129" t="s">
        <v>181</v>
      </c>
      <c r="G10" s="129">
        <v>6</v>
      </c>
      <c r="I10" s="129"/>
      <c r="J10" s="129"/>
    </row>
    <row r="11" spans="1:10" ht="13.5">
      <c r="A11" s="129"/>
      <c r="B11" s="129"/>
      <c r="C11" s="129"/>
      <c r="E11" s="129"/>
      <c r="F11" s="129"/>
      <c r="G11" s="129"/>
      <c r="I11" s="129"/>
      <c r="J11" s="129"/>
    </row>
    <row r="12" spans="1:10" ht="13.5">
      <c r="A12" s="129"/>
      <c r="B12" s="129"/>
      <c r="C12" s="129"/>
      <c r="E12" s="129">
        <v>32</v>
      </c>
      <c r="F12" s="129" t="s">
        <v>181</v>
      </c>
      <c r="G12" s="129">
        <v>3</v>
      </c>
      <c r="I12" s="129"/>
      <c r="J12" s="129"/>
    </row>
    <row r="13" spans="1:10" ht="13.5">
      <c r="A13" s="139" t="s">
        <v>115</v>
      </c>
      <c r="B13" s="139" t="s">
        <v>110</v>
      </c>
      <c r="C13" s="139">
        <f>SUM(E12:E15)</f>
        <v>96</v>
      </c>
      <c r="D13" s="139" t="s">
        <v>182</v>
      </c>
      <c r="E13" s="2">
        <v>22</v>
      </c>
      <c r="F13" s="2" t="s">
        <v>181</v>
      </c>
      <c r="G13" s="2">
        <v>21</v>
      </c>
      <c r="H13" s="141" t="s">
        <v>183</v>
      </c>
      <c r="I13" s="139">
        <f>SUM(G12:G15)</f>
        <v>46</v>
      </c>
      <c r="J13" s="139" t="s">
        <v>117</v>
      </c>
    </row>
    <row r="14" spans="1:10" ht="15" customHeight="1">
      <c r="A14" s="139"/>
      <c r="B14" s="139"/>
      <c r="C14" s="139"/>
      <c r="D14" s="139"/>
      <c r="E14" s="2">
        <v>21</v>
      </c>
      <c r="F14" s="2" t="s">
        <v>181</v>
      </c>
      <c r="G14" s="2">
        <v>16</v>
      </c>
      <c r="H14" s="141"/>
      <c r="I14" s="139"/>
      <c r="J14" s="139"/>
    </row>
    <row r="15" spans="1:10" ht="13.5">
      <c r="A15" s="129"/>
      <c r="B15" s="129"/>
      <c r="C15" s="129"/>
      <c r="E15" s="129">
        <v>21</v>
      </c>
      <c r="F15" s="129" t="s">
        <v>181</v>
      </c>
      <c r="G15" s="129">
        <v>6</v>
      </c>
      <c r="I15" s="129"/>
      <c r="J15" s="129"/>
    </row>
    <row r="16" spans="1:10" ht="13.5">
      <c r="A16" s="129"/>
      <c r="B16" s="129"/>
      <c r="C16" s="129"/>
      <c r="E16" s="129"/>
      <c r="F16" s="129"/>
      <c r="G16" s="129"/>
      <c r="I16" s="129"/>
      <c r="J16" s="129"/>
    </row>
    <row r="17" spans="1:10" ht="13.5">
      <c r="A17" s="129"/>
      <c r="B17" s="129"/>
      <c r="C17" s="129"/>
      <c r="E17" s="129">
        <v>12</v>
      </c>
      <c r="F17" s="129" t="s">
        <v>181</v>
      </c>
      <c r="G17" s="129">
        <v>12</v>
      </c>
      <c r="I17" s="129"/>
      <c r="J17" s="129"/>
    </row>
    <row r="18" spans="1:10" ht="13.5">
      <c r="A18" s="139" t="s">
        <v>30</v>
      </c>
      <c r="B18" s="140" t="s">
        <v>20</v>
      </c>
      <c r="C18" s="139">
        <f>SUM(E17:E20)</f>
        <v>54</v>
      </c>
      <c r="D18" s="139" t="s">
        <v>182</v>
      </c>
      <c r="E18" s="2">
        <v>12</v>
      </c>
      <c r="F18" s="2" t="s">
        <v>181</v>
      </c>
      <c r="G18" s="2">
        <v>11</v>
      </c>
      <c r="H18" s="141" t="s">
        <v>183</v>
      </c>
      <c r="I18" s="139">
        <f>SUM(G17:G20)</f>
        <v>47</v>
      </c>
      <c r="J18" s="139" t="s">
        <v>184</v>
      </c>
    </row>
    <row r="19" spans="1:10" ht="13.5">
      <c r="A19" s="139"/>
      <c r="B19" s="140"/>
      <c r="C19" s="139"/>
      <c r="D19" s="139"/>
      <c r="E19" s="2">
        <v>14</v>
      </c>
      <c r="F19" s="2" t="s">
        <v>181</v>
      </c>
      <c r="G19" s="2">
        <v>10</v>
      </c>
      <c r="H19" s="141"/>
      <c r="I19" s="139"/>
      <c r="J19" s="139"/>
    </row>
    <row r="20" spans="1:10" ht="13.5">
      <c r="A20" s="129"/>
      <c r="B20" s="129"/>
      <c r="C20" s="129"/>
      <c r="E20" s="129">
        <v>16</v>
      </c>
      <c r="F20" s="129" t="s">
        <v>181</v>
      </c>
      <c r="G20" s="129">
        <v>14</v>
      </c>
      <c r="I20" s="129"/>
      <c r="J20" s="129"/>
    </row>
    <row r="21" spans="1:10" ht="13.5">
      <c r="A21" s="129"/>
      <c r="B21" s="129"/>
      <c r="C21" s="129"/>
      <c r="E21" s="129"/>
      <c r="F21" s="129"/>
      <c r="G21" s="129"/>
      <c r="I21" s="129"/>
      <c r="J21" s="129"/>
    </row>
    <row r="22" spans="1:10" ht="13.5">
      <c r="A22" s="129"/>
      <c r="B22" s="129"/>
      <c r="C22" s="129"/>
      <c r="E22" s="129">
        <v>14</v>
      </c>
      <c r="F22" s="129" t="s">
        <v>181</v>
      </c>
      <c r="G22" s="129">
        <v>22</v>
      </c>
      <c r="I22" s="129"/>
      <c r="J22" s="129"/>
    </row>
    <row r="23" spans="1:10" ht="13.5">
      <c r="A23" s="139" t="s">
        <v>111</v>
      </c>
      <c r="B23" s="140" t="s">
        <v>131</v>
      </c>
      <c r="C23" s="139">
        <f>SUM(E22:E25)</f>
        <v>42</v>
      </c>
      <c r="D23" s="139" t="s">
        <v>182</v>
      </c>
      <c r="E23" s="2">
        <v>3</v>
      </c>
      <c r="F23" s="2" t="s">
        <v>181</v>
      </c>
      <c r="G23" s="130"/>
      <c r="H23" s="141" t="s">
        <v>183</v>
      </c>
      <c r="I23" s="139">
        <f>SUM(G22:G25)</f>
        <v>73</v>
      </c>
      <c r="J23" s="139" t="s">
        <v>139</v>
      </c>
    </row>
    <row r="24" spans="1:10" ht="13.5">
      <c r="A24" s="139"/>
      <c r="B24" s="140"/>
      <c r="C24" s="139"/>
      <c r="D24" s="139"/>
      <c r="E24" s="2">
        <v>12</v>
      </c>
      <c r="F24" s="2" t="s">
        <v>181</v>
      </c>
      <c r="G24" s="2">
        <v>22</v>
      </c>
      <c r="H24" s="141"/>
      <c r="I24" s="139"/>
      <c r="J24" s="139"/>
    </row>
    <row r="25" spans="1:10" ht="13.5">
      <c r="A25" s="129"/>
      <c r="B25" s="129"/>
      <c r="C25" s="129"/>
      <c r="E25" s="129">
        <v>13</v>
      </c>
      <c r="F25" s="129" t="s">
        <v>181</v>
      </c>
      <c r="G25" s="129">
        <v>29</v>
      </c>
      <c r="I25" s="129"/>
      <c r="J25" s="129"/>
    </row>
    <row r="26" spans="1:10" ht="13.5">
      <c r="A26" s="129"/>
      <c r="B26" s="129"/>
      <c r="C26" s="129"/>
      <c r="E26" s="129"/>
      <c r="F26" s="129"/>
      <c r="G26" s="129"/>
      <c r="I26" s="129"/>
      <c r="J26" s="129"/>
    </row>
    <row r="27" spans="1:10" ht="13.5">
      <c r="A27" s="128" t="s">
        <v>185</v>
      </c>
      <c r="B27" s="128"/>
      <c r="C27" s="128"/>
      <c r="E27" s="129"/>
      <c r="F27" s="129"/>
      <c r="G27" s="129"/>
      <c r="I27" s="129"/>
      <c r="J27" s="129"/>
    </row>
    <row r="28" spans="1:10" ht="13.5">
      <c r="A28" s="128"/>
      <c r="B28" s="129"/>
      <c r="C28" s="129"/>
      <c r="E28" s="129"/>
      <c r="F28" s="129"/>
      <c r="G28" s="129"/>
      <c r="I28" s="129"/>
      <c r="J28" s="129"/>
    </row>
    <row r="29" spans="1:10" ht="13.5">
      <c r="A29" s="129"/>
      <c r="B29" s="129"/>
      <c r="C29" s="129"/>
      <c r="E29" s="129">
        <v>24</v>
      </c>
      <c r="F29" s="129" t="s">
        <v>181</v>
      </c>
      <c r="G29" s="129">
        <v>15</v>
      </c>
      <c r="I29" s="129"/>
      <c r="J29" s="129"/>
    </row>
    <row r="30" spans="1:10" ht="13.5">
      <c r="A30" s="139" t="s">
        <v>72</v>
      </c>
      <c r="B30" s="139" t="s">
        <v>14</v>
      </c>
      <c r="C30" s="139">
        <f>SUM(E29:E32)</f>
        <v>62</v>
      </c>
      <c r="D30" s="139" t="s">
        <v>182</v>
      </c>
      <c r="E30" s="2">
        <v>14</v>
      </c>
      <c r="F30" s="2" t="s">
        <v>181</v>
      </c>
      <c r="G30" s="2">
        <v>14</v>
      </c>
      <c r="H30" s="141" t="s">
        <v>183</v>
      </c>
      <c r="I30" s="139">
        <f>SUM(G29:G32)</f>
        <v>59</v>
      </c>
      <c r="J30" s="140" t="s">
        <v>186</v>
      </c>
    </row>
    <row r="31" spans="1:10" ht="15" customHeight="1">
      <c r="A31" s="139"/>
      <c r="B31" s="139"/>
      <c r="C31" s="139"/>
      <c r="D31" s="139"/>
      <c r="E31" s="2">
        <v>9</v>
      </c>
      <c r="F31" s="2" t="s">
        <v>181</v>
      </c>
      <c r="G31" s="2">
        <v>14</v>
      </c>
      <c r="H31" s="141"/>
      <c r="I31" s="139"/>
      <c r="J31" s="140"/>
    </row>
    <row r="32" spans="1:10" ht="13.5">
      <c r="A32" s="129"/>
      <c r="B32" s="129"/>
      <c r="C32" s="129"/>
      <c r="E32" s="129">
        <v>15</v>
      </c>
      <c r="F32" s="129" t="s">
        <v>181</v>
      </c>
      <c r="G32" s="129">
        <v>16</v>
      </c>
      <c r="I32" s="129"/>
      <c r="J32" s="129"/>
    </row>
    <row r="33" spans="1:10" ht="13.5">
      <c r="A33" s="129"/>
      <c r="B33" s="129"/>
      <c r="C33" s="129"/>
      <c r="E33" s="129"/>
      <c r="F33" s="129"/>
      <c r="G33" s="129"/>
      <c r="I33" s="129"/>
      <c r="J33" s="129"/>
    </row>
    <row r="34" spans="1:10" ht="13.5">
      <c r="A34" s="129"/>
      <c r="B34" s="129"/>
      <c r="C34" s="129"/>
      <c r="E34" s="129">
        <v>14</v>
      </c>
      <c r="F34" s="129" t="s">
        <v>181</v>
      </c>
      <c r="G34" s="129">
        <v>32</v>
      </c>
      <c r="I34" s="129"/>
      <c r="J34" s="129"/>
    </row>
    <row r="35" spans="1:10" ht="13.5">
      <c r="A35" s="139" t="s">
        <v>115</v>
      </c>
      <c r="B35" s="142" t="s">
        <v>121</v>
      </c>
      <c r="C35" s="139">
        <f>SUM(E34:E37)</f>
        <v>46</v>
      </c>
      <c r="D35" s="139" t="s">
        <v>182</v>
      </c>
      <c r="E35" s="2">
        <v>16</v>
      </c>
      <c r="F35" s="2" t="s">
        <v>181</v>
      </c>
      <c r="G35" s="2">
        <v>29</v>
      </c>
      <c r="H35" s="141" t="s">
        <v>183</v>
      </c>
      <c r="I35" s="139">
        <f>SUM(G34:G37)</f>
        <v>120</v>
      </c>
      <c r="J35" s="139" t="s">
        <v>151</v>
      </c>
    </row>
    <row r="36" spans="1:10" ht="15" customHeight="1">
      <c r="A36" s="139"/>
      <c r="B36" s="142"/>
      <c r="C36" s="139"/>
      <c r="D36" s="139"/>
      <c r="E36" s="2">
        <v>11</v>
      </c>
      <c r="F36" s="2" t="s">
        <v>181</v>
      </c>
      <c r="G36" s="2">
        <v>40</v>
      </c>
      <c r="H36" s="141"/>
      <c r="I36" s="139"/>
      <c r="J36" s="139"/>
    </row>
    <row r="37" spans="1:10" ht="13.5">
      <c r="A37" s="129"/>
      <c r="B37" s="129"/>
      <c r="C37" s="129"/>
      <c r="E37" s="129">
        <v>5</v>
      </c>
      <c r="F37" s="129" t="s">
        <v>181</v>
      </c>
      <c r="G37" s="129">
        <v>19</v>
      </c>
      <c r="I37" s="129"/>
      <c r="J37" s="129"/>
    </row>
    <row r="38" spans="1:10" ht="13.5">
      <c r="A38" s="128"/>
      <c r="B38" s="129"/>
      <c r="C38" s="129"/>
      <c r="E38" s="129"/>
      <c r="F38" s="129"/>
      <c r="G38" s="129"/>
      <c r="I38" s="129"/>
      <c r="J38" s="129"/>
    </row>
    <row r="39" spans="1:10" ht="13.5">
      <c r="A39" s="129"/>
      <c r="B39" s="129"/>
      <c r="C39" s="129"/>
      <c r="E39" s="129">
        <v>11</v>
      </c>
      <c r="F39" s="129" t="s">
        <v>181</v>
      </c>
      <c r="G39" s="129">
        <v>17</v>
      </c>
      <c r="I39" s="129"/>
      <c r="J39" s="129"/>
    </row>
    <row r="40" spans="1:10" ht="13.5">
      <c r="A40" s="139" t="s">
        <v>30</v>
      </c>
      <c r="B40" s="139" t="s">
        <v>86</v>
      </c>
      <c r="C40" s="139">
        <f>SUM(E39:E42)</f>
        <v>58</v>
      </c>
      <c r="D40" s="139" t="s">
        <v>182</v>
      </c>
      <c r="E40" s="2">
        <v>12</v>
      </c>
      <c r="F40" s="2" t="s">
        <v>181</v>
      </c>
      <c r="G40" s="2">
        <v>23</v>
      </c>
      <c r="H40" s="141" t="s">
        <v>183</v>
      </c>
      <c r="I40" s="139">
        <f>SUM(G39:G42)</f>
        <v>90</v>
      </c>
      <c r="J40" s="139" t="s">
        <v>168</v>
      </c>
    </row>
    <row r="41" spans="1:10" ht="15" customHeight="1">
      <c r="A41" s="139"/>
      <c r="B41" s="139"/>
      <c r="C41" s="139"/>
      <c r="D41" s="139"/>
      <c r="E41" s="2">
        <v>15</v>
      </c>
      <c r="F41" s="2" t="s">
        <v>181</v>
      </c>
      <c r="G41" s="2">
        <v>16</v>
      </c>
      <c r="H41" s="141"/>
      <c r="I41" s="139"/>
      <c r="J41" s="139"/>
    </row>
    <row r="42" spans="1:10" ht="13.5">
      <c r="A42" s="129"/>
      <c r="B42" s="129"/>
      <c r="C42" s="129"/>
      <c r="E42" s="129">
        <v>20</v>
      </c>
      <c r="F42" s="129" t="s">
        <v>181</v>
      </c>
      <c r="G42" s="129">
        <v>34</v>
      </c>
      <c r="I42" s="129"/>
      <c r="J42" s="129"/>
    </row>
    <row r="43" spans="1:10" ht="13.5">
      <c r="A43" s="129"/>
      <c r="B43" s="129"/>
      <c r="C43" s="129"/>
      <c r="E43" s="129"/>
      <c r="F43" s="129"/>
      <c r="G43" s="129"/>
      <c r="I43" s="129"/>
      <c r="J43" s="129"/>
    </row>
    <row r="44" spans="1:10" ht="13.5">
      <c r="A44" s="129"/>
      <c r="B44" s="129"/>
      <c r="C44" s="129"/>
      <c r="E44" s="129">
        <v>16</v>
      </c>
      <c r="F44" s="129" t="s">
        <v>181</v>
      </c>
      <c r="G44" s="129">
        <v>16</v>
      </c>
      <c r="I44" s="129"/>
      <c r="J44" s="129"/>
    </row>
    <row r="45" spans="1:10" ht="13.5">
      <c r="A45" s="139" t="s">
        <v>111</v>
      </c>
      <c r="B45" s="139" t="s">
        <v>162</v>
      </c>
      <c r="C45" s="139">
        <f>SUM(E44:E47)</f>
        <v>80</v>
      </c>
      <c r="D45" s="139" t="s">
        <v>182</v>
      </c>
      <c r="E45" s="2">
        <v>23</v>
      </c>
      <c r="F45" s="2" t="s">
        <v>181</v>
      </c>
      <c r="G45" s="2">
        <v>27</v>
      </c>
      <c r="H45" s="141" t="s">
        <v>183</v>
      </c>
      <c r="I45" s="139">
        <f>SUM(G44:G47)</f>
        <v>93</v>
      </c>
      <c r="J45" s="139" t="s">
        <v>187</v>
      </c>
    </row>
    <row r="46" spans="1:10" ht="15" customHeight="1">
      <c r="A46" s="139"/>
      <c r="B46" s="139"/>
      <c r="C46" s="139"/>
      <c r="D46" s="139"/>
      <c r="E46" s="2">
        <v>14</v>
      </c>
      <c r="F46" s="2" t="s">
        <v>181</v>
      </c>
      <c r="G46" s="2">
        <v>25</v>
      </c>
      <c r="H46" s="141"/>
      <c r="I46" s="139"/>
      <c r="J46" s="139"/>
    </row>
    <row r="47" spans="1:10" ht="13.5">
      <c r="A47" s="129"/>
      <c r="B47" s="129"/>
      <c r="C47" s="129"/>
      <c r="E47" s="129">
        <v>27</v>
      </c>
      <c r="F47" s="129" t="s">
        <v>181</v>
      </c>
      <c r="G47" s="129">
        <v>25</v>
      </c>
      <c r="I47" s="129"/>
      <c r="J47" s="129"/>
    </row>
    <row r="48" spans="1:10" ht="13.5">
      <c r="A48" s="129"/>
      <c r="B48" s="129"/>
      <c r="C48" s="129"/>
      <c r="E48" s="129"/>
      <c r="F48" s="129"/>
      <c r="G48" s="129"/>
      <c r="I48" s="129"/>
      <c r="J48" s="129"/>
    </row>
    <row r="49" spans="1:10" ht="13.5">
      <c r="A49" s="129"/>
      <c r="B49" s="1"/>
      <c r="C49" s="2"/>
      <c r="E49" s="2">
        <v>37</v>
      </c>
      <c r="F49" s="2" t="s">
        <v>181</v>
      </c>
      <c r="G49" s="2">
        <v>4</v>
      </c>
      <c r="H49" s="2"/>
      <c r="I49" s="2"/>
      <c r="J49" s="1"/>
    </row>
    <row r="50" spans="1:10" ht="13.5">
      <c r="A50" s="139" t="s">
        <v>21</v>
      </c>
      <c r="B50" s="139" t="s">
        <v>6</v>
      </c>
      <c r="C50" s="139">
        <f>SUM(E49:E52)</f>
        <v>97</v>
      </c>
      <c r="D50" s="139" t="s">
        <v>188</v>
      </c>
      <c r="E50" s="2">
        <v>22</v>
      </c>
      <c r="F50" s="2" t="s">
        <v>181</v>
      </c>
      <c r="G50" s="2">
        <v>11</v>
      </c>
      <c r="H50" s="139" t="s">
        <v>189</v>
      </c>
      <c r="I50" s="139">
        <f>SUM(G49:G52)</f>
        <v>24</v>
      </c>
      <c r="J50" s="139" t="s">
        <v>20</v>
      </c>
    </row>
    <row r="51" spans="1:10" ht="15" customHeight="1">
      <c r="A51" s="139"/>
      <c r="B51" s="139"/>
      <c r="C51" s="139"/>
      <c r="D51" s="139"/>
      <c r="E51" s="2">
        <v>15</v>
      </c>
      <c r="F51" s="2" t="s">
        <v>181</v>
      </c>
      <c r="G51" s="2">
        <v>6</v>
      </c>
      <c r="H51" s="139"/>
      <c r="I51" s="139"/>
      <c r="J51" s="139"/>
    </row>
    <row r="52" spans="1:10" ht="13.5">
      <c r="A52" s="129"/>
      <c r="B52" s="1"/>
      <c r="C52" s="2"/>
      <c r="E52" s="2">
        <v>23</v>
      </c>
      <c r="F52" s="2" t="s">
        <v>181</v>
      </c>
      <c r="G52" s="2">
        <v>3</v>
      </c>
      <c r="H52" s="2"/>
      <c r="I52" s="2"/>
      <c r="J52" s="1"/>
    </row>
    <row r="53" spans="1:10" ht="13.5">
      <c r="A53" s="129"/>
      <c r="B53" s="1"/>
      <c r="C53" s="1"/>
      <c r="E53" s="1"/>
      <c r="F53" s="1"/>
      <c r="G53" s="1"/>
      <c r="H53" s="2"/>
      <c r="I53" s="1"/>
      <c r="J53" s="1"/>
    </row>
    <row r="54" spans="1:10" ht="13.5">
      <c r="A54" s="129"/>
      <c r="B54" s="1"/>
      <c r="C54" s="2"/>
      <c r="E54" s="2">
        <v>9</v>
      </c>
      <c r="F54" s="2" t="s">
        <v>181</v>
      </c>
      <c r="G54" s="2">
        <v>21</v>
      </c>
      <c r="H54" s="2"/>
      <c r="I54" s="2"/>
      <c r="J54" s="1"/>
    </row>
    <row r="55" spans="1:10" ht="13.5">
      <c r="A55" s="139" t="s">
        <v>143</v>
      </c>
      <c r="B55" s="139" t="s">
        <v>139</v>
      </c>
      <c r="C55" s="139">
        <f>SUM(E54:E57)</f>
        <v>50</v>
      </c>
      <c r="D55" s="139" t="s">
        <v>188</v>
      </c>
      <c r="E55" s="2">
        <v>15</v>
      </c>
      <c r="F55" s="2" t="s">
        <v>181</v>
      </c>
      <c r="G55" s="2">
        <v>22</v>
      </c>
      <c r="H55" s="139" t="s">
        <v>189</v>
      </c>
      <c r="I55" s="139">
        <f>SUM(G54:G57)</f>
        <v>111</v>
      </c>
      <c r="J55" s="139" t="s">
        <v>190</v>
      </c>
    </row>
    <row r="56" spans="1:10" ht="15" customHeight="1">
      <c r="A56" s="139"/>
      <c r="B56" s="139"/>
      <c r="C56" s="139"/>
      <c r="D56" s="139"/>
      <c r="E56" s="2">
        <v>19</v>
      </c>
      <c r="F56" s="2" t="s">
        <v>181</v>
      </c>
      <c r="G56" s="2">
        <v>32</v>
      </c>
      <c r="H56" s="139"/>
      <c r="I56" s="139"/>
      <c r="J56" s="139"/>
    </row>
    <row r="57" spans="1:9" ht="13.5">
      <c r="A57" s="129"/>
      <c r="C57" s="129"/>
      <c r="D57" s="129"/>
      <c r="E57" s="129">
        <v>7</v>
      </c>
      <c r="F57" s="129" t="s">
        <v>181</v>
      </c>
      <c r="G57" s="129">
        <v>36</v>
      </c>
      <c r="H57" s="129"/>
      <c r="I57" s="129"/>
    </row>
    <row r="58" spans="1:9" ht="13.5">
      <c r="A58" s="128"/>
      <c r="C58" s="129"/>
      <c r="D58" s="129"/>
      <c r="E58" s="129"/>
      <c r="F58" s="129"/>
      <c r="G58" s="129"/>
      <c r="H58" s="129"/>
      <c r="I58" s="129"/>
    </row>
    <row r="59" spans="1:9" ht="13.5">
      <c r="A59" s="129"/>
      <c r="C59" s="129"/>
      <c r="D59" s="129"/>
      <c r="E59" s="129">
        <v>11</v>
      </c>
      <c r="F59" s="129" t="s">
        <v>181</v>
      </c>
      <c r="G59" s="129">
        <v>22</v>
      </c>
      <c r="H59" s="129"/>
      <c r="I59" s="129"/>
    </row>
    <row r="60" spans="1:10" ht="13.5">
      <c r="A60" s="139" t="s">
        <v>59</v>
      </c>
      <c r="B60" s="139" t="s">
        <v>56</v>
      </c>
      <c r="C60" s="139">
        <f>SUM(E59:E62)</f>
        <v>78</v>
      </c>
      <c r="D60" s="139" t="s">
        <v>188</v>
      </c>
      <c r="E60" s="2">
        <v>24</v>
      </c>
      <c r="F60" s="2" t="s">
        <v>181</v>
      </c>
      <c r="G60" s="2">
        <v>19</v>
      </c>
      <c r="H60" s="139" t="s">
        <v>189</v>
      </c>
      <c r="I60" s="139">
        <f>SUM(G59:G62)</f>
        <v>75</v>
      </c>
      <c r="J60" s="139" t="s">
        <v>177</v>
      </c>
    </row>
    <row r="61" spans="1:10" ht="15" customHeight="1">
      <c r="A61" s="139"/>
      <c r="B61" s="139"/>
      <c r="C61" s="139"/>
      <c r="D61" s="139"/>
      <c r="E61" s="2">
        <v>21</v>
      </c>
      <c r="F61" s="2" t="s">
        <v>181</v>
      </c>
      <c r="G61" s="2">
        <v>17</v>
      </c>
      <c r="H61" s="139"/>
      <c r="I61" s="139"/>
      <c r="J61" s="139"/>
    </row>
    <row r="62" spans="1:10" ht="13.5">
      <c r="A62" s="129"/>
      <c r="B62" s="1"/>
      <c r="C62" s="2"/>
      <c r="E62" s="2">
        <v>22</v>
      </c>
      <c r="F62" s="2" t="s">
        <v>181</v>
      </c>
      <c r="G62" s="2">
        <v>17</v>
      </c>
      <c r="H62" s="2"/>
      <c r="I62" s="2"/>
      <c r="J62" s="1"/>
    </row>
    <row r="63" spans="1:10" ht="13.5">
      <c r="A63" s="129"/>
      <c r="B63" s="1"/>
      <c r="C63" s="1"/>
      <c r="D63" s="131"/>
      <c r="E63" s="131"/>
      <c r="F63" s="131"/>
      <c r="G63" s="131"/>
      <c r="H63" s="131"/>
      <c r="I63" s="1"/>
      <c r="J63" s="1"/>
    </row>
    <row r="64" spans="1:10" ht="13.5">
      <c r="A64" s="129"/>
      <c r="B64" s="1"/>
      <c r="C64" s="2"/>
      <c r="E64" s="2">
        <v>27</v>
      </c>
      <c r="F64" s="2" t="s">
        <v>181</v>
      </c>
      <c r="G64" s="2">
        <v>7</v>
      </c>
      <c r="H64" s="2"/>
      <c r="I64" s="2"/>
      <c r="J64" s="1"/>
    </row>
    <row r="65" spans="1:10" ht="13.5" customHeight="1">
      <c r="A65" s="139" t="s">
        <v>129</v>
      </c>
      <c r="B65" s="139" t="s">
        <v>102</v>
      </c>
      <c r="C65" s="139">
        <f>SUM(E64:E67)</f>
        <v>87</v>
      </c>
      <c r="D65" s="139" t="s">
        <v>188</v>
      </c>
      <c r="E65" s="2">
        <v>20</v>
      </c>
      <c r="F65" s="2" t="s">
        <v>181</v>
      </c>
      <c r="G65" s="2">
        <v>14</v>
      </c>
      <c r="H65" s="139" t="s">
        <v>189</v>
      </c>
      <c r="I65" s="139">
        <f>SUM(G64:G67)</f>
        <v>42</v>
      </c>
      <c r="J65" s="143" t="s">
        <v>191</v>
      </c>
    </row>
    <row r="66" spans="1:10" ht="15" customHeight="1">
      <c r="A66" s="139"/>
      <c r="B66" s="139"/>
      <c r="C66" s="139"/>
      <c r="D66" s="139"/>
      <c r="E66" s="2">
        <v>14</v>
      </c>
      <c r="F66" s="2" t="s">
        <v>181</v>
      </c>
      <c r="G66" s="2">
        <v>9</v>
      </c>
      <c r="H66" s="139"/>
      <c r="I66" s="139"/>
      <c r="J66" s="143"/>
    </row>
    <row r="67" spans="2:10" ht="13.5">
      <c r="B67" s="1"/>
      <c r="C67" s="2"/>
      <c r="E67" s="2">
        <v>26</v>
      </c>
      <c r="F67" s="2" t="s">
        <v>181</v>
      </c>
      <c r="G67" s="2">
        <v>12</v>
      </c>
      <c r="H67" s="2"/>
      <c r="I67" s="2"/>
      <c r="J67" s="1"/>
    </row>
    <row r="68" spans="2:10" ht="13.5">
      <c r="B68" s="1"/>
      <c r="C68" s="2"/>
      <c r="E68" s="2"/>
      <c r="F68" s="2"/>
      <c r="G68" s="2"/>
      <c r="H68" s="2"/>
      <c r="I68" s="2"/>
      <c r="J68" s="1"/>
    </row>
    <row r="69" spans="1:10" ht="13.5">
      <c r="A69" s="129"/>
      <c r="B69" s="1"/>
      <c r="C69" s="2"/>
      <c r="E69" s="2">
        <v>14</v>
      </c>
      <c r="F69" s="2" t="s">
        <v>181</v>
      </c>
      <c r="G69" s="2">
        <v>17</v>
      </c>
      <c r="H69" s="2"/>
      <c r="I69" s="2"/>
      <c r="J69" s="1"/>
    </row>
    <row r="70" spans="1:10" ht="13.5">
      <c r="A70" s="139" t="s">
        <v>87</v>
      </c>
      <c r="B70" s="139" t="s">
        <v>14</v>
      </c>
      <c r="C70" s="139">
        <f>SUM(E69:E72)</f>
        <v>54</v>
      </c>
      <c r="D70" s="139" t="s">
        <v>188</v>
      </c>
      <c r="E70" s="2">
        <v>13</v>
      </c>
      <c r="F70" s="2" t="s">
        <v>181</v>
      </c>
      <c r="G70" s="2">
        <v>15</v>
      </c>
      <c r="H70" s="139" t="s">
        <v>189</v>
      </c>
      <c r="I70" s="139">
        <f>SUM(G69:G72)</f>
        <v>68</v>
      </c>
      <c r="J70" s="139" t="s">
        <v>168</v>
      </c>
    </row>
    <row r="71" spans="1:10" ht="15" customHeight="1">
      <c r="A71" s="139"/>
      <c r="B71" s="139"/>
      <c r="C71" s="139"/>
      <c r="D71" s="139"/>
      <c r="E71" s="2">
        <v>13</v>
      </c>
      <c r="F71" s="2" t="s">
        <v>181</v>
      </c>
      <c r="G71" s="2">
        <v>18</v>
      </c>
      <c r="H71" s="139"/>
      <c r="I71" s="139"/>
      <c r="J71" s="139"/>
    </row>
    <row r="72" spans="1:10" ht="13.5">
      <c r="A72" s="129"/>
      <c r="B72" s="1"/>
      <c r="C72" s="2"/>
      <c r="E72" s="2">
        <v>14</v>
      </c>
      <c r="F72" s="2" t="s">
        <v>181</v>
      </c>
      <c r="G72" s="2">
        <v>18</v>
      </c>
      <c r="H72" s="2"/>
      <c r="I72" s="2"/>
      <c r="J72" s="1"/>
    </row>
    <row r="73" spans="1:10" ht="13.5">
      <c r="A73" s="129"/>
      <c r="B73" s="1"/>
      <c r="C73" s="2"/>
      <c r="E73" s="2"/>
      <c r="F73" s="2"/>
      <c r="G73" s="2"/>
      <c r="H73" s="2"/>
      <c r="I73" s="2"/>
      <c r="J73" s="1"/>
    </row>
    <row r="74" spans="1:10" ht="13.5">
      <c r="A74" s="129"/>
      <c r="B74" s="1"/>
      <c r="C74" s="2"/>
      <c r="E74" s="2">
        <v>26</v>
      </c>
      <c r="F74" s="2" t="s">
        <v>181</v>
      </c>
      <c r="G74" s="2">
        <v>14</v>
      </c>
      <c r="H74" s="2"/>
      <c r="I74" s="2"/>
      <c r="J74" s="1"/>
    </row>
    <row r="75" spans="1:10" ht="13.5">
      <c r="A75" s="139" t="s">
        <v>118</v>
      </c>
      <c r="B75" s="139" t="s">
        <v>187</v>
      </c>
      <c r="C75" s="139">
        <f>SUM(E74:E77)</f>
        <v>101</v>
      </c>
      <c r="D75" s="139" t="s">
        <v>188</v>
      </c>
      <c r="E75" s="2">
        <v>28</v>
      </c>
      <c r="F75" s="2" t="s">
        <v>181</v>
      </c>
      <c r="G75" s="2">
        <v>16</v>
      </c>
      <c r="H75" s="139" t="s">
        <v>189</v>
      </c>
      <c r="I75" s="139">
        <f>SUM(G74:G77)</f>
        <v>70</v>
      </c>
      <c r="J75" s="139" t="s">
        <v>151</v>
      </c>
    </row>
    <row r="76" spans="1:10" ht="15" customHeight="1">
      <c r="A76" s="139"/>
      <c r="B76" s="139"/>
      <c r="C76" s="139"/>
      <c r="D76" s="139"/>
      <c r="E76" s="2">
        <v>28</v>
      </c>
      <c r="F76" s="2" t="s">
        <v>181</v>
      </c>
      <c r="G76" s="2">
        <v>18</v>
      </c>
      <c r="H76" s="139"/>
      <c r="I76" s="139"/>
      <c r="J76" s="139"/>
    </row>
    <row r="77" spans="1:10" ht="13.5">
      <c r="A77" s="129"/>
      <c r="B77" s="132"/>
      <c r="C77" s="129"/>
      <c r="D77" s="129"/>
      <c r="E77" s="129">
        <v>19</v>
      </c>
      <c r="F77" s="129" t="s">
        <v>181</v>
      </c>
      <c r="G77" s="129">
        <v>22</v>
      </c>
      <c r="H77" s="129"/>
      <c r="I77" s="129"/>
      <c r="J77" s="132"/>
    </row>
    <row r="78" spans="1:9" ht="13.5">
      <c r="A78" s="129"/>
      <c r="C78" s="129"/>
      <c r="D78" s="129"/>
      <c r="H78" s="129"/>
      <c r="I78" s="129"/>
    </row>
    <row r="79" spans="1:9" ht="13.5">
      <c r="A79" s="129"/>
      <c r="B79" s="128"/>
      <c r="C79" s="129"/>
      <c r="D79" s="129"/>
      <c r="E79" s="129">
        <v>32</v>
      </c>
      <c r="F79" s="129" t="s">
        <v>181</v>
      </c>
      <c r="G79" s="129">
        <v>6</v>
      </c>
      <c r="H79" s="129"/>
      <c r="I79" s="129"/>
    </row>
    <row r="80" spans="1:10" ht="13.5">
      <c r="A80" s="139" t="s">
        <v>43</v>
      </c>
      <c r="B80" s="139" t="s">
        <v>6</v>
      </c>
      <c r="C80" s="139">
        <f>SUM(E79:E82)</f>
        <v>92</v>
      </c>
      <c r="D80" s="139" t="s">
        <v>188</v>
      </c>
      <c r="E80" s="2">
        <v>23</v>
      </c>
      <c r="F80" s="2" t="s">
        <v>181</v>
      </c>
      <c r="G80" s="2">
        <v>10</v>
      </c>
      <c r="H80" s="139" t="s">
        <v>189</v>
      </c>
      <c r="I80" s="139">
        <f>SUM(G79:G82)</f>
        <v>47</v>
      </c>
      <c r="J80" s="139" t="s">
        <v>56</v>
      </c>
    </row>
    <row r="81" spans="1:10" ht="15" customHeight="1">
      <c r="A81" s="139"/>
      <c r="B81" s="139"/>
      <c r="C81" s="139"/>
      <c r="D81" s="139"/>
      <c r="E81" s="2">
        <v>14</v>
      </c>
      <c r="F81" s="2" t="s">
        <v>181</v>
      </c>
      <c r="G81" s="2">
        <v>19</v>
      </c>
      <c r="H81" s="139"/>
      <c r="I81" s="139"/>
      <c r="J81" s="139"/>
    </row>
    <row r="82" spans="1:10" ht="13.5">
      <c r="A82" s="129"/>
      <c r="B82" s="1"/>
      <c r="C82" s="2"/>
      <c r="E82" s="2">
        <v>23</v>
      </c>
      <c r="F82" s="2" t="s">
        <v>181</v>
      </c>
      <c r="G82" s="2">
        <v>12</v>
      </c>
      <c r="H82" s="2"/>
      <c r="I82" s="2"/>
      <c r="J82" s="1"/>
    </row>
    <row r="83" spans="1:10" ht="13.5">
      <c r="A83" s="129"/>
      <c r="B83" s="21"/>
      <c r="C83" s="1"/>
      <c r="E83" s="1"/>
      <c r="F83" s="1"/>
      <c r="G83" s="1"/>
      <c r="H83" s="2"/>
      <c r="I83" s="1"/>
      <c r="J83" s="1"/>
    </row>
    <row r="84" spans="1:10" ht="13.5">
      <c r="A84" s="129"/>
      <c r="B84" s="21"/>
      <c r="C84" s="2"/>
      <c r="E84" s="2">
        <v>15</v>
      </c>
      <c r="F84" s="2" t="s">
        <v>181</v>
      </c>
      <c r="G84" s="2">
        <v>15</v>
      </c>
      <c r="H84" s="2"/>
      <c r="I84" s="2"/>
      <c r="J84" s="1"/>
    </row>
    <row r="85" spans="1:10" ht="13.5">
      <c r="A85" s="139" t="s">
        <v>132</v>
      </c>
      <c r="B85" s="139" t="s">
        <v>102</v>
      </c>
      <c r="C85" s="139">
        <f>SUM(E84:E87)</f>
        <v>59</v>
      </c>
      <c r="D85" s="139" t="s">
        <v>188</v>
      </c>
      <c r="E85" s="2">
        <v>17</v>
      </c>
      <c r="F85" s="2" t="s">
        <v>181</v>
      </c>
      <c r="G85" s="2">
        <v>25</v>
      </c>
      <c r="H85" s="139" t="s">
        <v>189</v>
      </c>
      <c r="I85" s="139">
        <f>SUM(G84:G87)</f>
        <v>81</v>
      </c>
      <c r="J85" s="139" t="s">
        <v>190</v>
      </c>
    </row>
    <row r="86" spans="1:10" ht="15" customHeight="1">
      <c r="A86" s="139"/>
      <c r="B86" s="139"/>
      <c r="C86" s="139"/>
      <c r="D86" s="139"/>
      <c r="E86" s="2">
        <v>12</v>
      </c>
      <c r="F86" s="2" t="s">
        <v>181</v>
      </c>
      <c r="G86" s="2">
        <v>19</v>
      </c>
      <c r="H86" s="139"/>
      <c r="I86" s="139"/>
      <c r="J86" s="139"/>
    </row>
    <row r="87" spans="1:9" ht="13.5">
      <c r="A87" s="129"/>
      <c r="C87" s="129"/>
      <c r="D87" s="129"/>
      <c r="E87" s="129">
        <v>15</v>
      </c>
      <c r="F87" s="129" t="s">
        <v>181</v>
      </c>
      <c r="G87" s="129">
        <v>22</v>
      </c>
      <c r="H87" s="129"/>
      <c r="I87" s="129"/>
    </row>
    <row r="88" spans="1:9" ht="13.5">
      <c r="A88" s="129"/>
      <c r="C88" s="129"/>
      <c r="E88" s="129"/>
      <c r="F88" s="129"/>
      <c r="G88" s="129"/>
      <c r="I88" s="129"/>
    </row>
    <row r="89" spans="1:9" ht="13.5">
      <c r="A89" s="129"/>
      <c r="C89" s="129"/>
      <c r="E89" s="129"/>
      <c r="F89" s="129"/>
      <c r="G89" s="129"/>
      <c r="I89" s="129"/>
    </row>
    <row r="90" spans="1:9" ht="13.5">
      <c r="A90" s="128" t="s">
        <v>192</v>
      </c>
      <c r="B90" s="128"/>
      <c r="C90" s="128"/>
      <c r="D90" s="129"/>
      <c r="E90" s="129"/>
      <c r="F90" s="129"/>
      <c r="G90" s="129"/>
      <c r="H90" s="129"/>
      <c r="I90" s="129"/>
    </row>
    <row r="91" spans="2:8" ht="13.5">
      <c r="B91" s="128"/>
      <c r="D91" s="129"/>
      <c r="H91" s="129"/>
    </row>
    <row r="92" spans="1:9" ht="13.5">
      <c r="A92" s="126" t="s">
        <v>193</v>
      </c>
      <c r="B92" s="126"/>
      <c r="C92" s="129"/>
      <c r="D92" s="129"/>
      <c r="E92" s="129">
        <v>14</v>
      </c>
      <c r="F92" s="129" t="s">
        <v>181</v>
      </c>
      <c r="G92" s="129">
        <v>22</v>
      </c>
      <c r="H92" s="129"/>
      <c r="I92" s="129"/>
    </row>
    <row r="93" spans="1:10" ht="13.5">
      <c r="A93" s="139" t="s">
        <v>74</v>
      </c>
      <c r="B93" s="139" t="s">
        <v>56</v>
      </c>
      <c r="C93" s="139">
        <f>SUM(E92:E96)</f>
        <v>82</v>
      </c>
      <c r="D93" s="139" t="s">
        <v>188</v>
      </c>
      <c r="E93" s="2">
        <v>19</v>
      </c>
      <c r="F93" s="2" t="s">
        <v>181</v>
      </c>
      <c r="G93" s="2">
        <v>22</v>
      </c>
      <c r="H93" s="139" t="s">
        <v>189</v>
      </c>
      <c r="I93" s="139">
        <f>SUM(G92:G96)</f>
        <v>80</v>
      </c>
      <c r="J93" s="139" t="s">
        <v>14</v>
      </c>
    </row>
    <row r="94" spans="1:10" ht="15" customHeight="1">
      <c r="A94" s="139"/>
      <c r="B94" s="139"/>
      <c r="C94" s="139"/>
      <c r="D94" s="139"/>
      <c r="E94" s="2">
        <v>9</v>
      </c>
      <c r="F94" s="2" t="s">
        <v>181</v>
      </c>
      <c r="G94" s="2">
        <v>19</v>
      </c>
      <c r="H94" s="139"/>
      <c r="I94" s="139"/>
      <c r="J94" s="139"/>
    </row>
    <row r="95" spans="1:9" ht="13.5">
      <c r="A95" s="129"/>
      <c r="C95" s="129"/>
      <c r="D95" s="129"/>
      <c r="E95" s="129">
        <v>33</v>
      </c>
      <c r="F95" s="129" t="s">
        <v>181</v>
      </c>
      <c r="G95" s="129">
        <v>12</v>
      </c>
      <c r="H95" s="129"/>
      <c r="I95" s="129"/>
    </row>
    <row r="96" spans="1:9" ht="13.5">
      <c r="A96" s="129"/>
      <c r="C96" s="129"/>
      <c r="D96" s="129"/>
      <c r="E96" s="129">
        <v>7</v>
      </c>
      <c r="F96" s="129" t="s">
        <v>181</v>
      </c>
      <c r="G96" s="129">
        <v>5</v>
      </c>
      <c r="H96" s="129"/>
      <c r="I96" s="129"/>
    </row>
    <row r="97" spans="4:8" ht="13.5">
      <c r="D97" s="129"/>
      <c r="H97" s="129"/>
    </row>
    <row r="98" spans="1:9" ht="13.5">
      <c r="A98" s="126" t="s">
        <v>193</v>
      </c>
      <c r="B98" s="126"/>
      <c r="C98" s="129"/>
      <c r="D98" s="129"/>
      <c r="E98" s="129">
        <v>23</v>
      </c>
      <c r="F98" s="129" t="s">
        <v>181</v>
      </c>
      <c r="G98" s="129">
        <v>24</v>
      </c>
      <c r="H98" s="129"/>
      <c r="I98" s="129"/>
    </row>
    <row r="99" spans="1:10" ht="13.5">
      <c r="A99" s="139" t="s">
        <v>127</v>
      </c>
      <c r="B99" s="139" t="s">
        <v>151</v>
      </c>
      <c r="C99" s="139">
        <f>SUM(E98:E101)</f>
        <v>71</v>
      </c>
      <c r="D99" s="139" t="s">
        <v>188</v>
      </c>
      <c r="E99" s="2">
        <v>11</v>
      </c>
      <c r="F99" s="2" t="s">
        <v>181</v>
      </c>
      <c r="G99" s="2">
        <v>16</v>
      </c>
      <c r="H99" s="139" t="s">
        <v>189</v>
      </c>
      <c r="I99" s="139">
        <f>SUM(G98:G101)</f>
        <v>70</v>
      </c>
      <c r="J99" s="139" t="s">
        <v>102</v>
      </c>
    </row>
    <row r="100" spans="1:10" ht="15" customHeight="1">
      <c r="A100" s="139"/>
      <c r="B100" s="139"/>
      <c r="C100" s="139"/>
      <c r="D100" s="139"/>
      <c r="E100" s="2">
        <v>21</v>
      </c>
      <c r="F100" s="2" t="s">
        <v>181</v>
      </c>
      <c r="G100" s="2">
        <v>12</v>
      </c>
      <c r="H100" s="139"/>
      <c r="I100" s="139"/>
      <c r="J100" s="139"/>
    </row>
    <row r="101" spans="1:9" ht="13.5">
      <c r="A101" s="129"/>
      <c r="C101" s="129"/>
      <c r="D101" s="129"/>
      <c r="E101" s="129">
        <v>16</v>
      </c>
      <c r="F101" s="129" t="s">
        <v>181</v>
      </c>
      <c r="G101" s="129">
        <v>18</v>
      </c>
      <c r="H101" s="129"/>
      <c r="I101" s="129"/>
    </row>
    <row r="102" spans="3:9" ht="13.5">
      <c r="C102" s="129"/>
      <c r="D102" s="129"/>
      <c r="E102" s="129"/>
      <c r="F102" s="129"/>
      <c r="G102" s="129"/>
      <c r="H102" s="129"/>
      <c r="I102" s="129"/>
    </row>
    <row r="103" spans="1:9" ht="13.5">
      <c r="A103" s="126" t="s">
        <v>194</v>
      </c>
      <c r="C103" s="129"/>
      <c r="D103" s="129"/>
      <c r="E103" s="129">
        <v>21</v>
      </c>
      <c r="F103" s="129" t="s">
        <v>181</v>
      </c>
      <c r="G103" s="129">
        <v>8</v>
      </c>
      <c r="H103" s="129"/>
      <c r="I103" s="129"/>
    </row>
    <row r="104" spans="1:10" ht="13.5">
      <c r="A104" s="139" t="s">
        <v>99</v>
      </c>
      <c r="B104" s="139" t="s">
        <v>6</v>
      </c>
      <c r="C104" s="139">
        <f>SUM(E103:E106)</f>
        <v>92</v>
      </c>
      <c r="D104" s="139" t="s">
        <v>188</v>
      </c>
      <c r="E104" s="2">
        <v>21</v>
      </c>
      <c r="F104" s="2" t="s">
        <v>181</v>
      </c>
      <c r="G104" s="2">
        <v>13</v>
      </c>
      <c r="H104" s="139" t="s">
        <v>189</v>
      </c>
      <c r="I104" s="139">
        <f>SUM(G103:G106)</f>
        <v>61</v>
      </c>
      <c r="J104" s="139" t="s">
        <v>168</v>
      </c>
    </row>
    <row r="105" spans="1:10" ht="15" customHeight="1">
      <c r="A105" s="139"/>
      <c r="B105" s="139"/>
      <c r="C105" s="139"/>
      <c r="D105" s="139"/>
      <c r="E105" s="2">
        <v>32</v>
      </c>
      <c r="F105" s="2" t="s">
        <v>181</v>
      </c>
      <c r="G105" s="2">
        <v>12</v>
      </c>
      <c r="H105" s="139"/>
      <c r="I105" s="139"/>
      <c r="J105" s="139"/>
    </row>
    <row r="106" spans="1:9" ht="13.5">
      <c r="A106" s="2"/>
      <c r="B106" s="1"/>
      <c r="C106" s="2"/>
      <c r="E106" s="2">
        <v>18</v>
      </c>
      <c r="F106" s="2" t="s">
        <v>181</v>
      </c>
      <c r="G106" s="2">
        <v>28</v>
      </c>
      <c r="H106" s="2"/>
      <c r="I106" s="2"/>
    </row>
    <row r="107" spans="2:9" ht="13.5">
      <c r="B107" s="1"/>
      <c r="C107" s="1"/>
      <c r="E107" s="1"/>
      <c r="F107" s="1"/>
      <c r="G107" s="1"/>
      <c r="H107" s="2"/>
      <c r="I107" s="1"/>
    </row>
    <row r="108" spans="1:9" ht="13.5">
      <c r="A108" s="126" t="s">
        <v>194</v>
      </c>
      <c r="B108" s="1"/>
      <c r="C108" s="2"/>
      <c r="E108" s="2">
        <v>19</v>
      </c>
      <c r="F108" s="2" t="s">
        <v>181</v>
      </c>
      <c r="G108" s="2">
        <v>10</v>
      </c>
      <c r="H108" s="2"/>
      <c r="I108" s="2"/>
    </row>
    <row r="109" spans="1:10" ht="13.5">
      <c r="A109" s="139" t="s">
        <v>112</v>
      </c>
      <c r="B109" s="139" t="s">
        <v>187</v>
      </c>
      <c r="C109" s="139">
        <f>SUM(E108:E111)</f>
        <v>81</v>
      </c>
      <c r="D109" s="139" t="s">
        <v>188</v>
      </c>
      <c r="E109" s="2">
        <v>25</v>
      </c>
      <c r="F109" s="2" t="s">
        <v>181</v>
      </c>
      <c r="G109" s="2">
        <v>18</v>
      </c>
      <c r="H109" s="139" t="s">
        <v>189</v>
      </c>
      <c r="I109" s="139">
        <f>SUM(G108:G111)</f>
        <v>76</v>
      </c>
      <c r="J109" s="139" t="s">
        <v>190</v>
      </c>
    </row>
    <row r="110" spans="1:10" ht="15" customHeight="1">
      <c r="A110" s="139"/>
      <c r="B110" s="139"/>
      <c r="C110" s="139"/>
      <c r="D110" s="139"/>
      <c r="E110" s="2">
        <v>20</v>
      </c>
      <c r="F110" s="2" t="s">
        <v>181</v>
      </c>
      <c r="G110" s="2">
        <v>18</v>
      </c>
      <c r="H110" s="139"/>
      <c r="I110" s="139"/>
      <c r="J110" s="139"/>
    </row>
    <row r="111" spans="1:10" ht="13.5">
      <c r="A111" s="2"/>
      <c r="B111" s="1"/>
      <c r="C111" s="2"/>
      <c r="E111" s="2">
        <v>17</v>
      </c>
      <c r="F111" s="2" t="s">
        <v>181</v>
      </c>
      <c r="G111" s="2">
        <v>30</v>
      </c>
      <c r="H111" s="2"/>
      <c r="I111" s="2"/>
      <c r="J111" s="1"/>
    </row>
    <row r="112" spans="2:10" ht="13.5">
      <c r="B112" s="1"/>
      <c r="C112" s="1"/>
      <c r="E112" s="2"/>
      <c r="F112" s="2"/>
      <c r="G112" s="2"/>
      <c r="H112" s="2"/>
      <c r="I112" s="1"/>
      <c r="J112" s="1"/>
    </row>
    <row r="113" spans="1:10" ht="13.5">
      <c r="A113" s="65" t="s">
        <v>194</v>
      </c>
      <c r="B113" s="1"/>
      <c r="C113" s="2"/>
      <c r="E113" s="2">
        <v>19</v>
      </c>
      <c r="F113" s="2" t="s">
        <v>181</v>
      </c>
      <c r="G113" s="2">
        <v>12</v>
      </c>
      <c r="H113" s="2"/>
      <c r="I113" s="2"/>
      <c r="J113" s="1"/>
    </row>
    <row r="114" spans="1:10" ht="13.5">
      <c r="A114" s="139" t="s">
        <v>91</v>
      </c>
      <c r="B114" s="140" t="s">
        <v>6</v>
      </c>
      <c r="C114" s="139">
        <f>SUM(E113:E116)</f>
        <v>72</v>
      </c>
      <c r="D114" s="139" t="s">
        <v>188</v>
      </c>
      <c r="E114" s="2">
        <v>16</v>
      </c>
      <c r="F114" s="2" t="s">
        <v>181</v>
      </c>
      <c r="G114" s="2">
        <v>19</v>
      </c>
      <c r="H114" s="139" t="s">
        <v>189</v>
      </c>
      <c r="I114" s="139">
        <f>SUM(G113:G116)</f>
        <v>60</v>
      </c>
      <c r="J114" s="140" t="s">
        <v>190</v>
      </c>
    </row>
    <row r="115" spans="1:10" ht="15" customHeight="1">
      <c r="A115" s="139"/>
      <c r="B115" s="140"/>
      <c r="C115" s="139"/>
      <c r="D115" s="139"/>
      <c r="E115" s="2">
        <v>18</v>
      </c>
      <c r="F115" s="2" t="s">
        <v>181</v>
      </c>
      <c r="G115" s="2">
        <v>17</v>
      </c>
      <c r="H115" s="139"/>
      <c r="I115" s="139"/>
      <c r="J115" s="140"/>
    </row>
    <row r="116" spans="1:9" ht="13.5">
      <c r="A116" s="129"/>
      <c r="C116" s="129"/>
      <c r="D116" s="129"/>
      <c r="E116" s="129">
        <v>19</v>
      </c>
      <c r="F116" s="129" t="s">
        <v>181</v>
      </c>
      <c r="G116" s="129">
        <v>12</v>
      </c>
      <c r="H116" s="129"/>
      <c r="I116" s="129"/>
    </row>
    <row r="117" spans="4:10" ht="14.25">
      <c r="D117" s="129"/>
      <c r="H117" s="129"/>
      <c r="I117" s="126"/>
      <c r="J117" s="134"/>
    </row>
    <row r="118" spans="1:10" ht="14.25">
      <c r="A118" s="126" t="s">
        <v>194</v>
      </c>
      <c r="C118" s="129"/>
      <c r="D118" s="129"/>
      <c r="E118" s="129">
        <v>14</v>
      </c>
      <c r="F118" s="129" t="s">
        <v>181</v>
      </c>
      <c r="G118" s="129">
        <v>32</v>
      </c>
      <c r="H118" s="129"/>
      <c r="I118" s="129"/>
      <c r="J118" s="134"/>
    </row>
    <row r="119" spans="1:10" ht="13.5">
      <c r="A119" s="139" t="s">
        <v>122</v>
      </c>
      <c r="B119" s="140" t="s">
        <v>168</v>
      </c>
      <c r="C119" s="139">
        <f>SUM(E118:E121)</f>
        <v>57</v>
      </c>
      <c r="D119" s="139" t="s">
        <v>188</v>
      </c>
      <c r="E119" s="2">
        <v>6</v>
      </c>
      <c r="F119" s="2" t="s">
        <v>181</v>
      </c>
      <c r="G119" s="2">
        <v>31</v>
      </c>
      <c r="H119" s="139" t="s">
        <v>189</v>
      </c>
      <c r="I119" s="139">
        <f>SUM(G118:G121)</f>
        <v>99</v>
      </c>
      <c r="J119" s="140" t="s">
        <v>187</v>
      </c>
    </row>
    <row r="120" spans="1:10" ht="15" customHeight="1">
      <c r="A120" s="139"/>
      <c r="B120" s="140"/>
      <c r="C120" s="139"/>
      <c r="D120" s="139"/>
      <c r="E120" s="2">
        <v>15</v>
      </c>
      <c r="F120" s="2" t="s">
        <v>181</v>
      </c>
      <c r="G120" s="2">
        <v>19</v>
      </c>
      <c r="H120" s="139"/>
      <c r="I120" s="139"/>
      <c r="J120" s="140"/>
    </row>
    <row r="121" spans="1:9" ht="13.5">
      <c r="A121" s="129"/>
      <c r="C121" s="129"/>
      <c r="D121" s="129"/>
      <c r="E121" s="129">
        <v>22</v>
      </c>
      <c r="F121" s="129" t="s">
        <v>181</v>
      </c>
      <c r="G121" s="129">
        <v>17</v>
      </c>
      <c r="H121" s="129"/>
      <c r="I121" s="129"/>
    </row>
    <row r="122" spans="1:9" ht="13.5">
      <c r="A122" s="129"/>
      <c r="C122" s="129"/>
      <c r="D122" s="129"/>
      <c r="E122" s="129"/>
      <c r="F122" s="129"/>
      <c r="G122" s="129"/>
      <c r="H122" s="129"/>
      <c r="I122" s="129"/>
    </row>
    <row r="123" spans="1:9" ht="13.5">
      <c r="A123" s="128" t="s">
        <v>195</v>
      </c>
      <c r="B123" s="128"/>
      <c r="C123" s="128"/>
      <c r="D123" s="129"/>
      <c r="E123" s="129"/>
      <c r="F123" s="129"/>
      <c r="G123" s="129"/>
      <c r="H123" s="129"/>
      <c r="I123" s="129"/>
    </row>
    <row r="124" spans="4:8" ht="13.5">
      <c r="D124" s="129"/>
      <c r="E124" s="129"/>
      <c r="F124" s="129"/>
      <c r="G124" s="129"/>
      <c r="H124" s="129"/>
    </row>
    <row r="125" spans="1:9" ht="13.5">
      <c r="A125" s="126" t="s">
        <v>196</v>
      </c>
      <c r="B125" s="126"/>
      <c r="C125" s="129"/>
      <c r="D125" s="129"/>
      <c r="E125" s="129">
        <v>13</v>
      </c>
      <c r="F125" s="129" t="s">
        <v>181</v>
      </c>
      <c r="G125" s="129">
        <v>15</v>
      </c>
      <c r="H125" s="129"/>
      <c r="I125" s="129"/>
    </row>
    <row r="126" spans="1:10" ht="13.5">
      <c r="A126" s="139" t="s">
        <v>74</v>
      </c>
      <c r="B126" s="139" t="s">
        <v>56</v>
      </c>
      <c r="C126" s="139">
        <f>SUM(E125:E128)</f>
        <v>39</v>
      </c>
      <c r="D126" s="139" t="s">
        <v>188</v>
      </c>
      <c r="E126" s="2">
        <v>11</v>
      </c>
      <c r="F126" s="2" t="s">
        <v>181</v>
      </c>
      <c r="G126" s="2">
        <v>26</v>
      </c>
      <c r="H126" s="139" t="s">
        <v>189</v>
      </c>
      <c r="I126" s="139">
        <f>SUM(G125:G128)</f>
        <v>64</v>
      </c>
      <c r="J126" s="139" t="s">
        <v>151</v>
      </c>
    </row>
    <row r="127" spans="1:10" ht="13.5">
      <c r="A127" s="139"/>
      <c r="B127" s="139"/>
      <c r="C127" s="139"/>
      <c r="D127" s="139"/>
      <c r="E127" s="2">
        <v>7</v>
      </c>
      <c r="F127" s="2" t="s">
        <v>181</v>
      </c>
      <c r="G127" s="2">
        <v>13</v>
      </c>
      <c r="H127" s="139"/>
      <c r="I127" s="139"/>
      <c r="J127" s="139"/>
    </row>
    <row r="128" spans="1:9" ht="15" customHeight="1">
      <c r="A128" s="129"/>
      <c r="C128" s="129"/>
      <c r="D128" s="129"/>
      <c r="E128" s="129">
        <v>8</v>
      </c>
      <c r="F128" s="129" t="s">
        <v>181</v>
      </c>
      <c r="G128" s="129">
        <v>10</v>
      </c>
      <c r="H128" s="129"/>
      <c r="I128" s="129"/>
    </row>
    <row r="129" spans="4:8" ht="13.5">
      <c r="D129" s="129"/>
      <c r="E129" s="129"/>
      <c r="F129" s="129"/>
      <c r="G129" s="129"/>
      <c r="H129" s="129"/>
    </row>
    <row r="130" spans="1:9" ht="13.5">
      <c r="A130" s="126" t="s">
        <v>197</v>
      </c>
      <c r="B130" s="126"/>
      <c r="C130" s="129"/>
      <c r="D130" s="129"/>
      <c r="E130" s="129">
        <v>16</v>
      </c>
      <c r="F130" s="129" t="s">
        <v>181</v>
      </c>
      <c r="G130" s="129">
        <v>19</v>
      </c>
      <c r="H130" s="129"/>
      <c r="I130" s="129"/>
    </row>
    <row r="131" spans="1:10" ht="13.5">
      <c r="A131" s="139" t="s">
        <v>127</v>
      </c>
      <c r="B131" s="139" t="s">
        <v>14</v>
      </c>
      <c r="C131" s="139">
        <f>SUM(E130:E133)</f>
        <v>49</v>
      </c>
      <c r="D131" s="139" t="s">
        <v>188</v>
      </c>
      <c r="E131" s="2">
        <v>7</v>
      </c>
      <c r="F131" s="2" t="s">
        <v>181</v>
      </c>
      <c r="G131" s="2">
        <v>22</v>
      </c>
      <c r="H131" s="139" t="s">
        <v>189</v>
      </c>
      <c r="I131" s="139">
        <f>SUM(G130:G133)</f>
        <v>81</v>
      </c>
      <c r="J131" s="139" t="s">
        <v>102</v>
      </c>
    </row>
    <row r="132" spans="1:10" ht="13.5">
      <c r="A132" s="139"/>
      <c r="B132" s="139"/>
      <c r="C132" s="139"/>
      <c r="D132" s="139"/>
      <c r="E132" s="2">
        <v>15</v>
      </c>
      <c r="F132" s="2" t="s">
        <v>181</v>
      </c>
      <c r="G132" s="2">
        <v>17</v>
      </c>
      <c r="H132" s="139"/>
      <c r="I132" s="139"/>
      <c r="J132" s="139"/>
    </row>
    <row r="133" spans="3:9" ht="15" customHeight="1">
      <c r="C133" s="129"/>
      <c r="D133" s="129"/>
      <c r="E133" s="129">
        <v>11</v>
      </c>
      <c r="F133" s="129" t="s">
        <v>181</v>
      </c>
      <c r="G133" s="129">
        <v>23</v>
      </c>
      <c r="H133" s="129"/>
      <c r="I133" s="129"/>
    </row>
    <row r="134" spans="3:9" ht="13.5">
      <c r="C134" s="129"/>
      <c r="D134" s="129"/>
      <c r="E134" s="129"/>
      <c r="F134" s="129"/>
      <c r="G134" s="129"/>
      <c r="H134" s="129"/>
      <c r="I134" s="129"/>
    </row>
    <row r="135" spans="1:9" ht="13.5">
      <c r="A135" s="126" t="s">
        <v>194</v>
      </c>
      <c r="C135" s="129"/>
      <c r="D135" s="129"/>
      <c r="E135" s="129">
        <v>17</v>
      </c>
      <c r="F135" s="129" t="s">
        <v>181</v>
      </c>
      <c r="G135" s="129">
        <v>13</v>
      </c>
      <c r="H135" s="129"/>
      <c r="I135" s="129"/>
    </row>
    <row r="136" spans="1:10" ht="13.5">
      <c r="A136" s="139" t="s">
        <v>15</v>
      </c>
      <c r="B136" s="139" t="s">
        <v>6</v>
      </c>
      <c r="C136" s="139">
        <f>SUM(E135:E138)</f>
        <v>71</v>
      </c>
      <c r="D136" s="139" t="s">
        <v>188</v>
      </c>
      <c r="E136" s="2">
        <v>25</v>
      </c>
      <c r="F136" s="2" t="s">
        <v>181</v>
      </c>
      <c r="G136" s="2">
        <v>13</v>
      </c>
      <c r="H136" s="139" t="s">
        <v>189</v>
      </c>
      <c r="I136" s="139">
        <f>SUM(G135:G138)</f>
        <v>55</v>
      </c>
      <c r="J136" s="139" t="s">
        <v>187</v>
      </c>
    </row>
    <row r="137" spans="1:10" ht="13.5">
      <c r="A137" s="139"/>
      <c r="B137" s="139"/>
      <c r="C137" s="139"/>
      <c r="D137" s="139"/>
      <c r="E137" s="2">
        <v>15</v>
      </c>
      <c r="F137" s="2" t="s">
        <v>181</v>
      </c>
      <c r="G137" s="2">
        <v>12</v>
      </c>
      <c r="H137" s="139"/>
      <c r="I137" s="139"/>
      <c r="J137" s="139"/>
    </row>
    <row r="138" spans="1:10" ht="13.5">
      <c r="A138" s="1"/>
      <c r="B138" s="1"/>
      <c r="C138" s="2"/>
      <c r="E138" s="2">
        <v>14</v>
      </c>
      <c r="F138" s="2" t="s">
        <v>181</v>
      </c>
      <c r="G138" s="2">
        <v>17</v>
      </c>
      <c r="H138" s="2"/>
      <c r="I138" s="2"/>
      <c r="J138" s="1"/>
    </row>
    <row r="139" spans="2:10" ht="13.5">
      <c r="B139" s="1"/>
      <c r="C139" s="2"/>
      <c r="E139" s="2"/>
      <c r="F139" s="2"/>
      <c r="G139" s="2"/>
      <c r="H139" s="2"/>
      <c r="I139" s="2"/>
      <c r="J139" s="1"/>
    </row>
    <row r="140" spans="1:10" ht="13.5">
      <c r="A140" s="65" t="s">
        <v>194</v>
      </c>
      <c r="B140" s="1"/>
      <c r="C140" s="2"/>
      <c r="E140" s="2">
        <v>12</v>
      </c>
      <c r="F140" s="2" t="s">
        <v>181</v>
      </c>
      <c r="G140" s="2">
        <v>24</v>
      </c>
      <c r="H140" s="2"/>
      <c r="I140" s="2"/>
      <c r="J140" s="1"/>
    </row>
    <row r="141" spans="1:10" ht="13.5">
      <c r="A141" s="139" t="s">
        <v>142</v>
      </c>
      <c r="B141" s="139" t="s">
        <v>168</v>
      </c>
      <c r="C141" s="139">
        <f>SUM(E140:E143)</f>
        <v>41</v>
      </c>
      <c r="D141" s="139" t="s">
        <v>188</v>
      </c>
      <c r="E141" s="2">
        <v>8</v>
      </c>
      <c r="F141" s="2" t="s">
        <v>181</v>
      </c>
      <c r="G141" s="2">
        <v>19</v>
      </c>
      <c r="H141" s="139" t="s">
        <v>189</v>
      </c>
      <c r="I141" s="139">
        <f>SUM(G140:G143)</f>
        <v>98</v>
      </c>
      <c r="J141" s="139" t="s">
        <v>190</v>
      </c>
    </row>
    <row r="142" spans="1:10" ht="13.5">
      <c r="A142" s="139"/>
      <c r="B142" s="139"/>
      <c r="C142" s="139"/>
      <c r="D142" s="139"/>
      <c r="E142" s="2">
        <v>12</v>
      </c>
      <c r="F142" s="2" t="s">
        <v>181</v>
      </c>
      <c r="G142" s="2">
        <v>27</v>
      </c>
      <c r="H142" s="139"/>
      <c r="I142" s="139"/>
      <c r="J142" s="139"/>
    </row>
    <row r="143" spans="1:10" ht="13.5">
      <c r="A143" s="1"/>
      <c r="B143" s="1"/>
      <c r="C143" s="2"/>
      <c r="E143" s="2">
        <v>9</v>
      </c>
      <c r="F143" s="2" t="s">
        <v>181</v>
      </c>
      <c r="G143" s="2">
        <v>28</v>
      </c>
      <c r="H143" s="2"/>
      <c r="I143" s="2"/>
      <c r="J143" s="1"/>
    </row>
    <row r="144" spans="3:9" ht="13.5">
      <c r="C144" s="129"/>
      <c r="E144" s="129"/>
      <c r="F144" s="129"/>
      <c r="G144" s="129"/>
      <c r="I144" s="129"/>
    </row>
    <row r="145" spans="3:9" ht="13.5">
      <c r="C145" s="129"/>
      <c r="E145" s="129"/>
      <c r="F145" s="129"/>
      <c r="G145" s="129"/>
      <c r="I145" s="129"/>
    </row>
    <row r="146" spans="3:9" ht="13.5">
      <c r="C146" s="129"/>
      <c r="E146" s="129"/>
      <c r="F146" s="129"/>
      <c r="G146" s="129"/>
      <c r="I146" s="129"/>
    </row>
    <row r="147" spans="3:9" ht="13.5">
      <c r="C147" s="129"/>
      <c r="E147" s="129"/>
      <c r="F147" s="129"/>
      <c r="G147" s="129"/>
      <c r="I147" s="129"/>
    </row>
    <row r="148" spans="1:8" ht="19.5" customHeight="1">
      <c r="A148" s="22" t="s">
        <v>157</v>
      </c>
      <c r="B148" s="22" t="s">
        <v>198</v>
      </c>
      <c r="C148" s="144" t="s">
        <v>5</v>
      </c>
      <c r="D148" s="145"/>
      <c r="E148" s="145"/>
      <c r="F148" s="146"/>
      <c r="G148" s="135"/>
      <c r="H148" s="136" t="s">
        <v>199</v>
      </c>
    </row>
    <row r="149" spans="2:8" ht="19.5" customHeight="1">
      <c r="B149" s="22" t="s">
        <v>200</v>
      </c>
      <c r="C149" s="144" t="s">
        <v>12</v>
      </c>
      <c r="D149" s="145"/>
      <c r="E149" s="145"/>
      <c r="F149" s="146"/>
      <c r="G149" s="135"/>
      <c r="H149" s="136" t="s">
        <v>201</v>
      </c>
    </row>
    <row r="150" spans="2:8" ht="19.5" customHeight="1">
      <c r="B150" s="22" t="s">
        <v>202</v>
      </c>
      <c r="C150" s="144" t="s">
        <v>10</v>
      </c>
      <c r="D150" s="145"/>
      <c r="E150" s="145"/>
      <c r="F150" s="146"/>
      <c r="G150" s="135"/>
      <c r="H150" s="136" t="s">
        <v>203</v>
      </c>
    </row>
    <row r="151" spans="2:8" ht="19.5" customHeight="1">
      <c r="B151" s="22" t="s">
        <v>204</v>
      </c>
      <c r="C151" s="144" t="s">
        <v>11</v>
      </c>
      <c r="D151" s="145"/>
      <c r="E151" s="145"/>
      <c r="F151" s="146"/>
      <c r="G151" s="135"/>
      <c r="H151" s="136" t="s">
        <v>205</v>
      </c>
    </row>
    <row r="152" spans="2:8" ht="19.5" customHeight="1">
      <c r="B152" s="22" t="s">
        <v>206</v>
      </c>
      <c r="C152" s="144" t="s">
        <v>126</v>
      </c>
      <c r="D152" s="145"/>
      <c r="E152" s="145"/>
      <c r="F152" s="146"/>
      <c r="G152" s="135"/>
      <c r="H152" s="136"/>
    </row>
    <row r="153" spans="2:8" ht="19.5" customHeight="1">
      <c r="B153" s="22" t="s">
        <v>207</v>
      </c>
      <c r="C153" s="144" t="s">
        <v>55</v>
      </c>
      <c r="D153" s="145"/>
      <c r="E153" s="145"/>
      <c r="F153" s="146"/>
      <c r="G153" s="135"/>
      <c r="H153" s="11"/>
    </row>
    <row r="154" spans="2:8" ht="19.5" customHeight="1">
      <c r="B154" s="22" t="s">
        <v>208</v>
      </c>
      <c r="C154" s="144" t="s">
        <v>101</v>
      </c>
      <c r="D154" s="145"/>
      <c r="E154" s="145"/>
      <c r="F154" s="146"/>
      <c r="G154" s="135"/>
      <c r="H154" s="11"/>
    </row>
    <row r="155" spans="2:8" ht="19.5" customHeight="1">
      <c r="B155" s="22" t="s">
        <v>209</v>
      </c>
      <c r="C155" s="144" t="s">
        <v>13</v>
      </c>
      <c r="D155" s="145"/>
      <c r="E155" s="145"/>
      <c r="F155" s="146"/>
      <c r="G155" s="135"/>
      <c r="H155" s="11"/>
    </row>
    <row r="156" spans="3:8" ht="19.5" customHeight="1">
      <c r="C156" s="135"/>
      <c r="D156" s="11"/>
      <c r="E156" s="135"/>
      <c r="F156" s="135"/>
      <c r="G156" s="135"/>
      <c r="H156" s="11"/>
    </row>
    <row r="157" spans="3:8" ht="19.5" customHeight="1">
      <c r="C157" s="135"/>
      <c r="D157" s="11"/>
      <c r="E157" s="135"/>
      <c r="F157" s="135"/>
      <c r="G157" s="135"/>
      <c r="H157" s="11"/>
    </row>
    <row r="158" spans="2:10" ht="19.5" customHeight="1">
      <c r="B158" s="21" t="s">
        <v>210</v>
      </c>
      <c r="C158" s="147" t="s">
        <v>211</v>
      </c>
      <c r="D158" s="147"/>
      <c r="E158" s="147"/>
      <c r="F158" s="147"/>
      <c r="G158" s="148" t="s">
        <v>212</v>
      </c>
      <c r="H158" s="148"/>
      <c r="I158" s="148"/>
      <c r="J158" s="129" t="s">
        <v>213</v>
      </c>
    </row>
    <row r="159" spans="2:10" ht="19.5" customHeight="1">
      <c r="B159" s="21" t="s">
        <v>214</v>
      </c>
      <c r="C159" s="147" t="s">
        <v>215</v>
      </c>
      <c r="D159" s="147"/>
      <c r="E159" s="147"/>
      <c r="F159" s="147"/>
      <c r="G159" s="148" t="s">
        <v>216</v>
      </c>
      <c r="H159" s="148"/>
      <c r="I159" s="148"/>
      <c r="J159" s="129" t="s">
        <v>217</v>
      </c>
    </row>
    <row r="160" spans="2:11" ht="19.5" customHeight="1">
      <c r="B160" s="21" t="s">
        <v>218</v>
      </c>
      <c r="C160" s="147" t="s">
        <v>219</v>
      </c>
      <c r="D160" s="147"/>
      <c r="E160" s="147"/>
      <c r="F160" s="147"/>
      <c r="G160" s="148" t="s">
        <v>216</v>
      </c>
      <c r="H160" s="148"/>
      <c r="I160" s="148"/>
      <c r="J160" s="129" t="s">
        <v>220</v>
      </c>
      <c r="K160" t="s">
        <v>221</v>
      </c>
    </row>
    <row r="161" spans="2:11" ht="19.5" customHeight="1">
      <c r="B161" s="21" t="s">
        <v>222</v>
      </c>
      <c r="C161" s="147" t="s">
        <v>223</v>
      </c>
      <c r="D161" s="147"/>
      <c r="E161" s="147"/>
      <c r="F161" s="147"/>
      <c r="G161" s="148" t="s">
        <v>224</v>
      </c>
      <c r="H161" s="148"/>
      <c r="I161" s="148"/>
      <c r="J161" s="129" t="s">
        <v>225</v>
      </c>
      <c r="K161" t="s">
        <v>226</v>
      </c>
    </row>
    <row r="162" spans="2:11" ht="19.5" customHeight="1">
      <c r="B162" s="21"/>
      <c r="C162" s="147" t="s">
        <v>227</v>
      </c>
      <c r="D162" s="147"/>
      <c r="E162" s="147"/>
      <c r="F162" s="147"/>
      <c r="G162" s="148" t="s">
        <v>224</v>
      </c>
      <c r="H162" s="148"/>
      <c r="I162" s="148"/>
      <c r="J162" s="129" t="s">
        <v>217</v>
      </c>
      <c r="K162" t="s">
        <v>226</v>
      </c>
    </row>
    <row r="163" spans="2:11" ht="19.5" customHeight="1">
      <c r="B163" s="21"/>
      <c r="C163" s="147" t="s">
        <v>228</v>
      </c>
      <c r="D163" s="147"/>
      <c r="E163" s="147"/>
      <c r="F163" s="147"/>
      <c r="G163" s="148" t="s">
        <v>212</v>
      </c>
      <c r="H163" s="148"/>
      <c r="I163" s="148"/>
      <c r="J163" s="129" t="s">
        <v>229</v>
      </c>
      <c r="K163" t="s">
        <v>226</v>
      </c>
    </row>
    <row r="164" spans="2:11" ht="19.5" customHeight="1">
      <c r="B164" s="21" t="s">
        <v>230</v>
      </c>
      <c r="C164" s="147" t="s">
        <v>231</v>
      </c>
      <c r="D164" s="147"/>
      <c r="E164" s="147"/>
      <c r="F164" s="147"/>
      <c r="G164" s="148" t="s">
        <v>232</v>
      </c>
      <c r="H164" s="148"/>
      <c r="I164" s="148"/>
      <c r="J164" s="129" t="s">
        <v>233</v>
      </c>
      <c r="K164" t="s">
        <v>234</v>
      </c>
    </row>
    <row r="165" spans="3:10" ht="18" customHeight="1">
      <c r="C165" s="100"/>
      <c r="D165" s="100"/>
      <c r="E165" s="100"/>
      <c r="F165" s="100"/>
      <c r="G165" s="139"/>
      <c r="H165" s="139"/>
      <c r="I165" s="139"/>
      <c r="J165" s="129"/>
    </row>
    <row r="166" spans="4:8" ht="13.5">
      <c r="D166" s="129"/>
      <c r="H166" s="129"/>
    </row>
    <row r="168" spans="1:8" ht="14.25">
      <c r="A168" s="133"/>
      <c r="D168" s="129"/>
      <c r="H168" s="129"/>
    </row>
    <row r="169" spans="1:8" ht="14.25">
      <c r="A169" s="133"/>
      <c r="D169" s="129"/>
      <c r="H169" s="129"/>
    </row>
    <row r="170" spans="1:8" ht="14.25">
      <c r="A170" s="133"/>
      <c r="D170" s="129"/>
      <c r="H170" s="129"/>
    </row>
  </sheetData>
  <mergeCells count="208">
    <mergeCell ref="C165:F165"/>
    <mergeCell ref="G165:I165"/>
    <mergeCell ref="C163:F163"/>
    <mergeCell ref="G163:I163"/>
    <mergeCell ref="C164:F164"/>
    <mergeCell ref="G164:I164"/>
    <mergeCell ref="C161:F161"/>
    <mergeCell ref="G161:I161"/>
    <mergeCell ref="C162:F162"/>
    <mergeCell ref="G162:I162"/>
    <mergeCell ref="G158:I158"/>
    <mergeCell ref="C159:F159"/>
    <mergeCell ref="G159:I159"/>
    <mergeCell ref="C160:F160"/>
    <mergeCell ref="G160:I160"/>
    <mergeCell ref="C153:F153"/>
    <mergeCell ref="C154:F154"/>
    <mergeCell ref="C155:F155"/>
    <mergeCell ref="C158:F158"/>
    <mergeCell ref="C149:F149"/>
    <mergeCell ref="C150:F150"/>
    <mergeCell ref="C151:F151"/>
    <mergeCell ref="C152:F152"/>
    <mergeCell ref="H141:H142"/>
    <mergeCell ref="I141:I142"/>
    <mergeCell ref="J141:J142"/>
    <mergeCell ref="C148:F148"/>
    <mergeCell ref="A141:A142"/>
    <mergeCell ref="B141:B142"/>
    <mergeCell ref="C141:C142"/>
    <mergeCell ref="D141:D142"/>
    <mergeCell ref="H131:H132"/>
    <mergeCell ref="I131:I132"/>
    <mergeCell ref="J131:J132"/>
    <mergeCell ref="A136:A137"/>
    <mergeCell ref="B136:B137"/>
    <mergeCell ref="C136:C137"/>
    <mergeCell ref="D136:D137"/>
    <mergeCell ref="H136:H137"/>
    <mergeCell ref="I136:I137"/>
    <mergeCell ref="J136:J137"/>
    <mergeCell ref="A131:A132"/>
    <mergeCell ref="B131:B132"/>
    <mergeCell ref="C131:C132"/>
    <mergeCell ref="D131:D132"/>
    <mergeCell ref="H119:H120"/>
    <mergeCell ref="I119:I120"/>
    <mergeCell ref="J119:J120"/>
    <mergeCell ref="A126:A127"/>
    <mergeCell ref="B126:B127"/>
    <mergeCell ref="C126:C127"/>
    <mergeCell ref="D126:D127"/>
    <mergeCell ref="H126:H127"/>
    <mergeCell ref="I126:I127"/>
    <mergeCell ref="J126:J127"/>
    <mergeCell ref="A119:A120"/>
    <mergeCell ref="B119:B120"/>
    <mergeCell ref="C119:C120"/>
    <mergeCell ref="D119:D120"/>
    <mergeCell ref="H109:H110"/>
    <mergeCell ref="I109:I110"/>
    <mergeCell ref="J109:J110"/>
    <mergeCell ref="A114:A115"/>
    <mergeCell ref="B114:B115"/>
    <mergeCell ref="C114:C115"/>
    <mergeCell ref="D114:D115"/>
    <mergeCell ref="H114:H115"/>
    <mergeCell ref="I114:I115"/>
    <mergeCell ref="J114:J115"/>
    <mergeCell ref="A109:A110"/>
    <mergeCell ref="B109:B110"/>
    <mergeCell ref="C109:C110"/>
    <mergeCell ref="D109:D110"/>
    <mergeCell ref="H99:H100"/>
    <mergeCell ref="I99:I100"/>
    <mergeCell ref="J99:J100"/>
    <mergeCell ref="A104:A105"/>
    <mergeCell ref="B104:B105"/>
    <mergeCell ref="C104:C105"/>
    <mergeCell ref="D104:D105"/>
    <mergeCell ref="H104:H105"/>
    <mergeCell ref="I104:I105"/>
    <mergeCell ref="J104:J105"/>
    <mergeCell ref="A99:A100"/>
    <mergeCell ref="B99:B100"/>
    <mergeCell ref="C99:C100"/>
    <mergeCell ref="D99:D100"/>
    <mergeCell ref="H85:H86"/>
    <mergeCell ref="I85:I86"/>
    <mergeCell ref="J85:J86"/>
    <mergeCell ref="A93:A94"/>
    <mergeCell ref="B93:B94"/>
    <mergeCell ref="C93:C94"/>
    <mergeCell ref="D93:D94"/>
    <mergeCell ref="H93:H94"/>
    <mergeCell ref="I93:I94"/>
    <mergeCell ref="J93:J94"/>
    <mergeCell ref="A85:A86"/>
    <mergeCell ref="B85:B86"/>
    <mergeCell ref="C85:C86"/>
    <mergeCell ref="D85:D86"/>
    <mergeCell ref="H75:H76"/>
    <mergeCell ref="I75:I76"/>
    <mergeCell ref="J75:J76"/>
    <mergeCell ref="A80:A81"/>
    <mergeCell ref="B80:B81"/>
    <mergeCell ref="C80:C81"/>
    <mergeCell ref="D80:D81"/>
    <mergeCell ref="H80:H81"/>
    <mergeCell ref="I80:I81"/>
    <mergeCell ref="J80:J81"/>
    <mergeCell ref="A75:A76"/>
    <mergeCell ref="B75:B76"/>
    <mergeCell ref="C75:C76"/>
    <mergeCell ref="D75:D76"/>
    <mergeCell ref="H65:H66"/>
    <mergeCell ref="I65:I66"/>
    <mergeCell ref="J65:J66"/>
    <mergeCell ref="A70:A71"/>
    <mergeCell ref="B70:B71"/>
    <mergeCell ref="C70:C71"/>
    <mergeCell ref="D70:D71"/>
    <mergeCell ref="H70:H71"/>
    <mergeCell ref="I70:I71"/>
    <mergeCell ref="J70:J71"/>
    <mergeCell ref="A65:A66"/>
    <mergeCell ref="B65:B66"/>
    <mergeCell ref="C65:C66"/>
    <mergeCell ref="D65:D66"/>
    <mergeCell ref="H55:H56"/>
    <mergeCell ref="I55:I56"/>
    <mergeCell ref="J55:J56"/>
    <mergeCell ref="A60:A61"/>
    <mergeCell ref="B60:B61"/>
    <mergeCell ref="C60:C61"/>
    <mergeCell ref="D60:D61"/>
    <mergeCell ref="H60:H61"/>
    <mergeCell ref="I60:I61"/>
    <mergeCell ref="J60:J61"/>
    <mergeCell ref="A55:A56"/>
    <mergeCell ref="B55:B56"/>
    <mergeCell ref="C55:C56"/>
    <mergeCell ref="D55:D56"/>
    <mergeCell ref="H45:H46"/>
    <mergeCell ref="I45:I46"/>
    <mergeCell ref="J45:J46"/>
    <mergeCell ref="A50:A51"/>
    <mergeCell ref="B50:B51"/>
    <mergeCell ref="C50:C51"/>
    <mergeCell ref="D50:D51"/>
    <mergeCell ref="H50:H51"/>
    <mergeCell ref="I50:I51"/>
    <mergeCell ref="J50:J51"/>
    <mergeCell ref="A45:A46"/>
    <mergeCell ref="B45:B46"/>
    <mergeCell ref="C45:C46"/>
    <mergeCell ref="D45:D46"/>
    <mergeCell ref="H35:H36"/>
    <mergeCell ref="I35:I36"/>
    <mergeCell ref="J35:J36"/>
    <mergeCell ref="A40:A41"/>
    <mergeCell ref="B40:B41"/>
    <mergeCell ref="C40:C41"/>
    <mergeCell ref="D40:D41"/>
    <mergeCell ref="H40:H41"/>
    <mergeCell ref="I40:I41"/>
    <mergeCell ref="J40:J41"/>
    <mergeCell ref="A35:A36"/>
    <mergeCell ref="B35:B36"/>
    <mergeCell ref="C35:C36"/>
    <mergeCell ref="D35:D36"/>
    <mergeCell ref="H23:H24"/>
    <mergeCell ref="I23:I24"/>
    <mergeCell ref="J23:J24"/>
    <mergeCell ref="A30:A31"/>
    <mergeCell ref="B30:B31"/>
    <mergeCell ref="C30:C31"/>
    <mergeCell ref="D30:D31"/>
    <mergeCell ref="H30:H31"/>
    <mergeCell ref="I30:I31"/>
    <mergeCell ref="J30:J31"/>
    <mergeCell ref="A23:A24"/>
    <mergeCell ref="B23:B24"/>
    <mergeCell ref="C23:C24"/>
    <mergeCell ref="D23:D24"/>
    <mergeCell ref="H13:H14"/>
    <mergeCell ref="I13:I14"/>
    <mergeCell ref="J13:J14"/>
    <mergeCell ref="A18:A19"/>
    <mergeCell ref="B18:B19"/>
    <mergeCell ref="C18:C19"/>
    <mergeCell ref="D18:D19"/>
    <mergeCell ref="H18:H19"/>
    <mergeCell ref="I18:I19"/>
    <mergeCell ref="J18:J19"/>
    <mergeCell ref="A13:A14"/>
    <mergeCell ref="B13:B14"/>
    <mergeCell ref="C13:C14"/>
    <mergeCell ref="D13:D14"/>
    <mergeCell ref="A1:J1"/>
    <mergeCell ref="A3:J3"/>
    <mergeCell ref="A8:A9"/>
    <mergeCell ref="B8:B9"/>
    <mergeCell ref="C8:C9"/>
    <mergeCell ref="D8:D9"/>
    <mergeCell ref="H8:H9"/>
    <mergeCell ref="I8:I9"/>
    <mergeCell ref="J8:J9"/>
  </mergeCells>
  <printOptions horizontalCentered="1"/>
  <pageMargins left="0.79" right="0.79" top="0.59" bottom="0.59" header="0.51" footer="0.51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</cp:lastModifiedBy>
  <cp:lastPrinted>2007-05-06T06:52:35Z</cp:lastPrinted>
  <dcterms:created xsi:type="dcterms:W3CDTF">1997-01-08T22:48:59Z</dcterms:created>
  <dcterms:modified xsi:type="dcterms:W3CDTF">2010-09-24T05:31:11Z</dcterms:modified>
  <cp:category/>
  <cp:version/>
  <cp:contentType/>
  <cp:contentStatus/>
</cp:coreProperties>
</file>